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25" tabRatio="503" activeTab="0"/>
  </bookViews>
  <sheets>
    <sheet name="トーナメント" sheetId="1" r:id="rId1"/>
    <sheet name="時程表" sheetId="2" r:id="rId2"/>
  </sheets>
  <externalReferences>
    <externalReference r:id="rId5"/>
  </externalReferences>
  <definedNames>
    <definedName name="_xlnm.Print_Area" localSheetId="0">'トーナメント'!$A$1:$R$48</definedName>
    <definedName name="_xlnm.Print_Titles" localSheetId="1">'時程表'!$2:$4</definedName>
  </definedNames>
  <calcPr fullCalcOnLoad="1"/>
</workbook>
</file>

<file path=xl/sharedStrings.xml><?xml version="1.0" encoding="utf-8"?>
<sst xmlns="http://schemas.openxmlformats.org/spreadsheetml/2006/main" count="326" uniqueCount="135">
  <si>
    <t>ｖｓ.</t>
  </si>
  <si>
    <t>優勝</t>
  </si>
  <si>
    <t>※延長戦終了時同点のときは、ＰＫ戦</t>
  </si>
  <si>
    <t>試合</t>
  </si>
  <si>
    <t>キックオフ</t>
  </si>
  <si>
    <t>対戦チーム</t>
  </si>
  <si>
    <t>審判</t>
  </si>
  <si>
    <t>ｖｓ.</t>
  </si>
  <si>
    <t>三位</t>
  </si>
  <si>
    <t>※準決勝以上は同点時、延長戦５分５分の前後半戦。</t>
  </si>
  <si>
    <t>※８人制で、交代自由。15-5-15・同点時は即ＰＫ戦</t>
  </si>
  <si>
    <t>今大会は、１人審判制で行います。
もう一人は予備審をお願いします。
担当は相互で相談してください。</t>
  </si>
  <si>
    <t>Ｇ</t>
  </si>
  <si>
    <t>準優勝</t>
  </si>
  <si>
    <t>第三位</t>
  </si>
  <si>
    <t>敢闘賞</t>
  </si>
  <si>
    <t>シードは昨年度【Ｕ-2年生大会】の結果です</t>
  </si>
  <si>
    <t>落一小ドリームス</t>
  </si>
  <si>
    <t>中目黒公園グランドＡコート</t>
  </si>
  <si>
    <t>ｖｓ.</t>
  </si>
  <si>
    <t>猿楽ＦＣ</t>
  </si>
  <si>
    <t>３年生大会　第７ブロック大会2013</t>
  </si>
  <si>
    <t>ＳＣシクス</t>
  </si>
  <si>
    <t>自由が丘ＳＣ</t>
  </si>
  <si>
    <t>ＦＣトリプレッタ</t>
  </si>
  <si>
    <t xml:space="preserve">ブロック大会39チーム参加：優勝⇒チャイルドファミリー大会へ
</t>
  </si>
  <si>
    <t>S K F C</t>
  </si>
  <si>
    <t>マルセエーズ</t>
  </si>
  <si>
    <t>渋谷東部JSC</t>
  </si>
  <si>
    <t>鷹の子FC</t>
  </si>
  <si>
    <t>渋谷セントラルSC</t>
  </si>
  <si>
    <t>ソレイユFC</t>
  </si>
  <si>
    <t>F C　W A S E D A</t>
  </si>
  <si>
    <t>F C千代田</t>
  </si>
  <si>
    <t>戸山S C</t>
  </si>
  <si>
    <t>烏森S C</t>
  </si>
  <si>
    <t>F C OCHISAN</t>
  </si>
  <si>
    <t>ドランチF.C.</t>
  </si>
  <si>
    <t>新宿F C</t>
  </si>
  <si>
    <t>大岡山F C</t>
  </si>
  <si>
    <t>下目黒田道SC</t>
  </si>
  <si>
    <t>東根J S C</t>
  </si>
  <si>
    <t>ヴィトーリア目黒</t>
  </si>
  <si>
    <t>月光原S C</t>
  </si>
  <si>
    <t>ラスカル千駄木</t>
  </si>
  <si>
    <t>F C落合</t>
  </si>
  <si>
    <t>落四S C</t>
  </si>
  <si>
    <t>トラストユナイテドＦＣ</t>
  </si>
  <si>
    <t>本町スポーツ少年団</t>
  </si>
  <si>
    <t>淀橋F C</t>
  </si>
  <si>
    <t>五本木F C</t>
  </si>
  <si>
    <t>油面S C</t>
  </si>
  <si>
    <t>アトレチコ新宿</t>
  </si>
  <si>
    <t>金富S C</t>
  </si>
  <si>
    <t>碑文谷F C</t>
  </si>
  <si>
    <t>菅刈S C</t>
  </si>
  <si>
    <t>B O N O S</t>
  </si>
  <si>
    <t>F Cとんぼ</t>
  </si>
  <si>
    <t>不動小S C</t>
  </si>
  <si>
    <t>戸山公園グラウンドＡコート</t>
  </si>
  <si>
    <t>戸山公園グラウンドＢコート</t>
  </si>
  <si>
    <t>4の敗者</t>
  </si>
  <si>
    <t>9の敗者</t>
  </si>
  <si>
    <t>4の勝者</t>
  </si>
  <si>
    <t>14の敗者</t>
  </si>
  <si>
    <t>22の敗者</t>
  </si>
  <si>
    <t>13の敗者</t>
  </si>
  <si>
    <t>当該チーム</t>
  </si>
  <si>
    <t>F</t>
  </si>
  <si>
    <t>猿楽ＦＣ</t>
  </si>
  <si>
    <t>マルセエーズ</t>
  </si>
  <si>
    <t>F</t>
  </si>
  <si>
    <t>鷹の子FC</t>
  </si>
  <si>
    <t>渋谷東部JSC</t>
  </si>
  <si>
    <t>1の敗者</t>
  </si>
  <si>
    <t>2の敗者</t>
  </si>
  <si>
    <t>3の敗者</t>
  </si>
  <si>
    <t>5の敗者</t>
  </si>
  <si>
    <t>6の敗者</t>
  </si>
  <si>
    <t>7の敗者</t>
  </si>
  <si>
    <t>16の敗者</t>
  </si>
  <si>
    <t>当該</t>
  </si>
  <si>
    <t>5/19・25</t>
  </si>
  <si>
    <t>戸山公園・中目黒公園グランド</t>
  </si>
  <si>
    <t>4年生大会と学校行事のため、
できる対戦がなくなりました。</t>
  </si>
  <si>
    <t>17の敗者</t>
  </si>
  <si>
    <t>21の敗者</t>
  </si>
  <si>
    <t>キックオフ</t>
  </si>
  <si>
    <t>Ｇ</t>
  </si>
  <si>
    <t>ｖｓ.</t>
  </si>
  <si>
    <t>F</t>
  </si>
  <si>
    <t>戸山公園グランドＡコート</t>
  </si>
  <si>
    <t>戸山公園グランドBコート</t>
  </si>
  <si>
    <t>ｖｓ.</t>
  </si>
  <si>
    <t>F</t>
  </si>
  <si>
    <t>15の敗者</t>
  </si>
  <si>
    <t>14の勝者</t>
  </si>
  <si>
    <t>15の勝者</t>
  </si>
  <si>
    <t>上目黒F C</t>
  </si>
  <si>
    <t>上目黒ＦＣ</t>
  </si>
  <si>
    <t>五本木ＦＣ</t>
  </si>
  <si>
    <t>ＳＫＦＣ</t>
  </si>
  <si>
    <t>金富ＳＣ</t>
  </si>
  <si>
    <t>ＳＣシクス</t>
  </si>
  <si>
    <t>ドランチＦ．Ｃ．</t>
  </si>
  <si>
    <t>ヴィトーリア目黒</t>
  </si>
  <si>
    <t>月光原ＳＣ</t>
  </si>
  <si>
    <t>4F</t>
  </si>
  <si>
    <t>ＦＣトリプレッタ</t>
  </si>
  <si>
    <t>4年生大会</t>
  </si>
  <si>
    <t>キックオフ</t>
  </si>
  <si>
    <t>Ｇ</t>
  </si>
  <si>
    <t>4年生大会</t>
  </si>
  <si>
    <t>16;20</t>
  </si>
  <si>
    <t>17;00</t>
  </si>
  <si>
    <t>開場　９：００　　設営　８：３０～</t>
  </si>
  <si>
    <t>中止</t>
  </si>
  <si>
    <t>戸山グランド　Aコート</t>
  </si>
  <si>
    <t>開場　８：００　　設営　８：３０～</t>
  </si>
  <si>
    <t>キックオフ</t>
  </si>
  <si>
    <t>Ｇ</t>
  </si>
  <si>
    <t>ＳＣシクス</t>
  </si>
  <si>
    <t>本部</t>
  </si>
  <si>
    <t>17;40</t>
  </si>
  <si>
    <t>大岡山・本部</t>
  </si>
  <si>
    <t>F</t>
  </si>
  <si>
    <t>5 P</t>
  </si>
  <si>
    <t>K 4</t>
  </si>
  <si>
    <t>P 5</t>
  </si>
  <si>
    <t>K 4</t>
  </si>
  <si>
    <t>開場　１３：３０　　設営　１３：３０～</t>
  </si>
  <si>
    <t>3 P</t>
  </si>
  <si>
    <t>K 1</t>
  </si>
  <si>
    <t>P 3</t>
  </si>
  <si>
    <t>K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</si>
</sst>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d;@"/>
    <numFmt numFmtId="178" formatCode="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 ;[Red]\-0\ "/>
    <numFmt numFmtId="185" formatCode="\+0_ ;[Red]\-0\ "/>
    <numFmt numFmtId="186" formatCode="m&quot;月&quot;d&quot;日現在&quot;;@"/>
    <numFmt numFmtId="187" formatCode="General&quot;分ハーフ&quot;"/>
    <numFmt numFmtId="188" formatCode="&quot;&lt;&quot;General&quot;&gt;&quot;"/>
    <numFmt numFmtId="189" formatCode="&quot;&lt;&quot;General&quot;&gt;試合&quot;"/>
    <numFmt numFmtId="190" formatCode="yy&quot;年&quot;m&quot;月&quot;d&quot;日現在&quot;;@"/>
    <numFmt numFmtId="191" formatCode="General&quot;の勝&quot;"/>
    <numFmt numFmtId="192" formatCode="General&quot;の負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HGS創英角ｺﾞｼｯｸUB"/>
      <family val="3"/>
    </font>
    <font>
      <u val="single"/>
      <sz val="9.35"/>
      <color indexed="12"/>
      <name val="ＭＳ Ｐゴシック"/>
      <family val="3"/>
    </font>
    <font>
      <sz val="11"/>
      <name val="HGS創英角ｺﾞｼｯｸUB"/>
      <family val="3"/>
    </font>
    <font>
      <u val="single"/>
      <sz val="9.35"/>
      <color indexed="36"/>
      <name val="ＭＳ Ｐゴシック"/>
      <family val="3"/>
    </font>
    <font>
      <sz val="10"/>
      <name val="HGS創英角ｺﾞｼｯｸUB"/>
      <family val="3"/>
    </font>
    <font>
      <sz val="10"/>
      <name val="ＭＳ Ｐゴシック"/>
      <family val="3"/>
    </font>
    <font>
      <sz val="20"/>
      <name val="HGS創英角ｺﾞｼｯｸUB"/>
      <family val="3"/>
    </font>
    <font>
      <sz val="14"/>
      <name val="HGS創英角ｺﾞｼｯｸUB"/>
      <family val="3"/>
    </font>
    <font>
      <sz val="11"/>
      <color indexed="58"/>
      <name val="ＭＳ Ｐゴシック"/>
      <family val="3"/>
    </font>
    <font>
      <sz val="11"/>
      <color indexed="12"/>
      <name val="HGS創英角ｺﾞｼｯｸUB"/>
      <family val="3"/>
    </font>
    <font>
      <sz val="18"/>
      <color indexed="10"/>
      <name val="HGS創英角ｺﾞｼｯｸUB"/>
      <family val="3"/>
    </font>
    <font>
      <sz val="12"/>
      <name val="HGP創英角ｺﾞｼｯｸUB"/>
      <family val="3"/>
    </font>
    <font>
      <sz val="10"/>
      <name val="HGP創英角ｺﾞｼｯｸUB"/>
      <family val="3"/>
    </font>
    <font>
      <sz val="12"/>
      <name val="ＭＳ Ｐゴシック"/>
      <family val="3"/>
    </font>
    <font>
      <sz val="14"/>
      <color indexed="10"/>
      <name val="HGS創英角ｺﾞｼｯｸUB"/>
      <family val="3"/>
    </font>
    <font>
      <sz val="20"/>
      <color indexed="12"/>
      <name val="HGS創英角ｺﾞｼｯｸUB"/>
      <family val="3"/>
    </font>
    <font>
      <b/>
      <sz val="12"/>
      <name val="ＭＳ Ｐゴシック"/>
      <family val="3"/>
    </font>
    <font>
      <sz val="12"/>
      <color indexed="12"/>
      <name val="HGS創英角ｺﾞｼｯｸUB"/>
      <family val="3"/>
    </font>
    <font>
      <sz val="12"/>
      <color indexed="10"/>
      <name val="HGP創英角ｺﾞｼｯｸUB"/>
      <family val="3"/>
    </font>
    <font>
      <sz val="16"/>
      <color indexed="10"/>
      <name val="HGSｺﾞｼｯｸE"/>
      <family val="3"/>
    </font>
    <font>
      <sz val="12"/>
      <color indexed="20"/>
      <name val="ＭＳ Ｐゴシック"/>
      <family val="3"/>
    </font>
    <font>
      <b/>
      <sz val="44"/>
      <name val="ＭＳ Ｐゴシック"/>
      <family val="3"/>
    </font>
    <font>
      <sz val="18"/>
      <name val="ＭＳ Ｐゴシック"/>
      <family val="3"/>
    </font>
    <font>
      <sz val="16"/>
      <name val="HGS創英角ｺﾞｼｯｸUB"/>
      <family val="3"/>
    </font>
    <font>
      <sz val="16"/>
      <name val="ＭＳ Ｐゴシック"/>
      <family val="3"/>
    </font>
    <font>
      <sz val="14"/>
      <color indexed="4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 style="thin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5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1" fillId="0" borderId="0" xfId="0" applyFont="1" applyFill="1" applyAlignment="1">
      <alignment horizontal="distributed" vertical="center" shrinkToFit="1"/>
    </xf>
    <xf numFmtId="187" fontId="7" fillId="0" borderId="0" xfId="0" applyNumberFormat="1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20" fontId="6" fillId="0" borderId="10" xfId="0" applyNumberFormat="1" applyFont="1" applyBorder="1" applyAlignment="1">
      <alignment horizontal="center" vertical="center" shrinkToFit="1"/>
    </xf>
    <xf numFmtId="22" fontId="15" fillId="0" borderId="11" xfId="0" applyNumberFormat="1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 shrinkToFit="1"/>
    </xf>
    <xf numFmtId="188" fontId="6" fillId="0" borderId="0" xfId="0" applyNumberFormat="1" applyFont="1" applyBorder="1" applyAlignment="1">
      <alignment horizontal="center" vertical="center" shrinkToFit="1"/>
    </xf>
    <xf numFmtId="20" fontId="6" fillId="0" borderId="0" xfId="0" applyNumberFormat="1" applyFont="1" applyBorder="1" applyAlignment="1">
      <alignment horizontal="center" vertical="center" shrinkToFit="1"/>
    </xf>
    <xf numFmtId="189" fontId="0" fillId="0" borderId="0" xfId="0" applyNumberFormat="1" applyBorder="1" applyAlignment="1">
      <alignment horizontal="center" vertical="center" shrinkToFit="1"/>
    </xf>
    <xf numFmtId="191" fontId="15" fillId="0" borderId="13" xfId="49" applyNumberFormat="1" applyFont="1" applyBorder="1" applyAlignment="1">
      <alignment horizontal="center" vertical="center" shrinkToFit="1"/>
    </xf>
    <xf numFmtId="191" fontId="15" fillId="0" borderId="11" xfId="49" applyNumberFormat="1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187" fontId="7" fillId="0" borderId="15" xfId="0" applyNumberFormat="1" applyFont="1" applyBorder="1" applyAlignment="1">
      <alignment horizontal="center" vertical="center" shrinkToFit="1"/>
    </xf>
    <xf numFmtId="188" fontId="6" fillId="0" borderId="16" xfId="0" applyNumberFormat="1" applyFont="1" applyBorder="1" applyAlignment="1">
      <alignment horizontal="center" vertical="center" shrinkToFit="1"/>
    </xf>
    <xf numFmtId="188" fontId="6" fillId="0" borderId="16" xfId="0" applyNumberFormat="1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horizontal="center" vertical="center" shrinkToFit="1"/>
    </xf>
    <xf numFmtId="188" fontId="6" fillId="0" borderId="17" xfId="0" applyNumberFormat="1" applyFont="1" applyFill="1" applyBorder="1" applyAlignment="1">
      <alignment horizontal="center" vertical="center" shrinkToFit="1"/>
    </xf>
    <xf numFmtId="20" fontId="6" fillId="0" borderId="18" xfId="0" applyNumberFormat="1" applyFont="1" applyFill="1" applyBorder="1" applyAlignment="1">
      <alignment horizontal="center" vertical="center" shrinkToFit="1"/>
    </xf>
    <xf numFmtId="22" fontId="15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189" fontId="0" fillId="0" borderId="10" xfId="0" applyNumberFormat="1" applyFill="1" applyBorder="1" applyAlignment="1">
      <alignment horizontal="center" vertical="center" shrinkToFit="1"/>
    </xf>
    <xf numFmtId="188" fontId="6" fillId="0" borderId="19" xfId="0" applyNumberFormat="1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 shrinkToFit="1"/>
    </xf>
    <xf numFmtId="22" fontId="15" fillId="0" borderId="21" xfId="0" applyNumberFormat="1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18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distributed" vertical="center" shrinkToFit="1"/>
    </xf>
    <xf numFmtId="187" fontId="7" fillId="0" borderId="24" xfId="0" applyNumberFormat="1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188" fontId="6" fillId="0" borderId="28" xfId="0" applyNumberFormat="1" applyFont="1" applyBorder="1" applyAlignment="1">
      <alignment horizontal="center" vertical="center" shrinkToFit="1"/>
    </xf>
    <xf numFmtId="20" fontId="6" fillId="0" borderId="29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15" fillId="0" borderId="30" xfId="0" applyFont="1" applyBorder="1" applyAlignment="1">
      <alignment vertical="center"/>
    </xf>
    <xf numFmtId="0" fontId="6" fillId="0" borderId="2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5" fillId="0" borderId="31" xfId="0" applyFont="1" applyBorder="1" applyAlignment="1">
      <alignment horizontal="center" vertical="center" shrinkToFit="1"/>
    </xf>
    <xf numFmtId="188" fontId="6" fillId="0" borderId="32" xfId="0" applyNumberFormat="1" applyFont="1" applyFill="1" applyBorder="1" applyAlignment="1">
      <alignment horizontal="center" vertical="center" shrinkToFit="1"/>
    </xf>
    <xf numFmtId="20" fontId="6" fillId="0" borderId="33" xfId="0" applyNumberFormat="1" applyFont="1" applyFill="1" applyBorder="1" applyAlignment="1">
      <alignment horizontal="center" vertical="center" shrinkToFit="1"/>
    </xf>
    <xf numFmtId="22" fontId="15" fillId="0" borderId="30" xfId="0" applyNumberFormat="1" applyFont="1" applyBorder="1" applyAlignment="1">
      <alignment horizontal="center" vertical="center" shrinkToFit="1"/>
    </xf>
    <xf numFmtId="187" fontId="7" fillId="0" borderId="0" xfId="0" applyNumberFormat="1" applyFont="1" applyFill="1" applyBorder="1" applyAlignment="1">
      <alignment horizontal="center" vertical="center" shrinkToFit="1"/>
    </xf>
    <xf numFmtId="187" fontId="7" fillId="0" borderId="24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191" fontId="15" fillId="0" borderId="34" xfId="49" applyNumberFormat="1" applyFont="1" applyFill="1" applyBorder="1" applyAlignment="1">
      <alignment horizontal="center" vertical="center" shrinkToFit="1"/>
    </xf>
    <xf numFmtId="191" fontId="15" fillId="0" borderId="35" xfId="49" applyNumberFormat="1" applyFont="1" applyFill="1" applyBorder="1" applyAlignment="1">
      <alignment horizontal="center" vertical="center" shrinkToFit="1"/>
    </xf>
    <xf numFmtId="189" fontId="0" fillId="0" borderId="18" xfId="0" applyNumberFormat="1" applyFill="1" applyBorder="1" applyAlignment="1">
      <alignment horizontal="center" vertical="center" shrinkToFit="1"/>
    </xf>
    <xf numFmtId="189" fontId="0" fillId="0" borderId="25" xfId="0" applyNumberForma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91" fontId="15" fillId="0" borderId="0" xfId="49" applyNumberFormat="1" applyFont="1" applyFill="1" applyBorder="1" applyAlignment="1">
      <alignment horizontal="center" vertical="center" shrinkToFit="1"/>
    </xf>
    <xf numFmtId="189" fontId="0" fillId="0" borderId="0" xfId="0" applyNumberFormat="1" applyFill="1" applyBorder="1" applyAlignment="1">
      <alignment horizontal="center" vertical="center" shrinkToFit="1"/>
    </xf>
    <xf numFmtId="188" fontId="6" fillId="0" borderId="0" xfId="0" applyNumberFormat="1" applyFont="1" applyFill="1" applyBorder="1" applyAlignment="1">
      <alignment horizontal="center" vertical="center" shrinkToFit="1"/>
    </xf>
    <xf numFmtId="189" fontId="0" fillId="0" borderId="36" xfId="0" applyNumberFormat="1" applyFill="1" applyBorder="1" applyAlignment="1">
      <alignment horizontal="center" vertical="center" shrinkToFit="1"/>
    </xf>
    <xf numFmtId="189" fontId="0" fillId="0" borderId="37" xfId="0" applyNumberFormat="1" applyBorder="1" applyAlignment="1">
      <alignment horizontal="center" vertical="center" shrinkToFit="1"/>
    </xf>
    <xf numFmtId="0" fontId="15" fillId="0" borderId="3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39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5" fillId="0" borderId="3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4" fillId="0" borderId="20" xfId="0" applyFont="1" applyFill="1" applyBorder="1" applyAlignment="1">
      <alignment horizontal="center" vertical="center" shrinkToFit="1"/>
    </xf>
    <xf numFmtId="191" fontId="15" fillId="0" borderId="21" xfId="49" applyNumberFormat="1" applyFont="1" applyBorder="1" applyAlignment="1">
      <alignment horizontal="center" vertical="center" shrinkToFit="1"/>
    </xf>
    <xf numFmtId="191" fontId="15" fillId="0" borderId="23" xfId="49" applyNumberFormat="1" applyFont="1" applyBorder="1" applyAlignment="1">
      <alignment horizontal="center" vertical="center" shrinkToFit="1"/>
    </xf>
    <xf numFmtId="189" fontId="0" fillId="0" borderId="36" xfId="0" applyNumberFormat="1" applyBorder="1" applyAlignment="1">
      <alignment horizontal="center" vertical="center" shrinkToFit="1"/>
    </xf>
    <xf numFmtId="189" fontId="0" fillId="0" borderId="40" xfId="0" applyNumberFormat="1" applyBorder="1" applyAlignment="1">
      <alignment horizontal="center" vertical="center" shrinkToFit="1"/>
    </xf>
    <xf numFmtId="0" fontId="15" fillId="0" borderId="39" xfId="0" applyFont="1" applyBorder="1" applyAlignment="1">
      <alignment horizontal="left" vertical="center"/>
    </xf>
    <xf numFmtId="0" fontId="22" fillId="0" borderId="22" xfId="0" applyFont="1" applyBorder="1" applyAlignment="1">
      <alignment horizontal="right" vertical="center"/>
    </xf>
    <xf numFmtId="188" fontId="6" fillId="32" borderId="16" xfId="0" applyNumberFormat="1" applyFont="1" applyFill="1" applyBorder="1" applyAlignment="1">
      <alignment horizontal="center" vertical="center" shrinkToFit="1"/>
    </xf>
    <xf numFmtId="20" fontId="6" fillId="32" borderId="10" xfId="0" applyNumberFormat="1" applyFont="1" applyFill="1" applyBorder="1" applyAlignment="1">
      <alignment horizontal="center" vertical="center" shrinkToFit="1"/>
    </xf>
    <xf numFmtId="0" fontId="6" fillId="32" borderId="11" xfId="0" applyNumberFormat="1" applyFont="1" applyFill="1" applyBorder="1" applyAlignment="1">
      <alignment horizontal="center" vertical="center" shrinkToFit="1"/>
    </xf>
    <xf numFmtId="22" fontId="15" fillId="32" borderId="11" xfId="0" applyNumberFormat="1" applyFont="1" applyFill="1" applyBorder="1" applyAlignment="1">
      <alignment horizontal="center" vertical="center" shrinkToFit="1"/>
    </xf>
    <xf numFmtId="0" fontId="15" fillId="32" borderId="12" xfId="0" applyFont="1" applyFill="1" applyBorder="1" applyAlignment="1">
      <alignment horizontal="center" vertical="center" shrinkToFit="1"/>
    </xf>
    <xf numFmtId="0" fontId="15" fillId="32" borderId="13" xfId="0" applyFont="1" applyFill="1" applyBorder="1" applyAlignment="1">
      <alignment horizontal="center" vertical="center" shrinkToFit="1"/>
    </xf>
    <xf numFmtId="189" fontId="0" fillId="32" borderId="10" xfId="0" applyNumberFormat="1" applyFill="1" applyBorder="1" applyAlignment="1">
      <alignment horizontal="center" vertical="center" shrinkToFit="1"/>
    </xf>
    <xf numFmtId="187" fontId="7" fillId="32" borderId="0" xfId="0" applyNumberFormat="1" applyFont="1" applyFill="1" applyBorder="1" applyAlignment="1">
      <alignment horizontal="center" vertical="center" shrinkToFit="1"/>
    </xf>
    <xf numFmtId="0" fontId="14" fillId="32" borderId="10" xfId="0" applyFont="1" applyFill="1" applyBorder="1" applyAlignment="1">
      <alignment horizontal="center" vertical="center" shrinkToFit="1"/>
    </xf>
    <xf numFmtId="191" fontId="15" fillId="32" borderId="11" xfId="49" applyNumberFormat="1" applyFont="1" applyFill="1" applyBorder="1" applyAlignment="1">
      <alignment horizontal="center" vertical="center" shrinkToFit="1"/>
    </xf>
    <xf numFmtId="191" fontId="15" fillId="32" borderId="13" xfId="49" applyNumberFormat="1" applyFont="1" applyFill="1" applyBorder="1" applyAlignment="1">
      <alignment horizontal="center" vertical="center" shrinkToFit="1"/>
    </xf>
    <xf numFmtId="0" fontId="6" fillId="32" borderId="21" xfId="0" applyNumberFormat="1" applyFont="1" applyFill="1" applyBorder="1" applyAlignment="1">
      <alignment horizontal="center" vertical="center" shrinkToFit="1"/>
    </xf>
    <xf numFmtId="0" fontId="6" fillId="32" borderId="10" xfId="0" applyNumberFormat="1" applyFont="1" applyFill="1" applyBorder="1" applyAlignment="1">
      <alignment horizontal="center" vertical="center" shrinkToFit="1"/>
    </xf>
    <xf numFmtId="22" fontId="15" fillId="32" borderId="30" xfId="0" applyNumberFormat="1" applyFont="1" applyFill="1" applyBorder="1" applyAlignment="1">
      <alignment horizontal="center" vertical="center" shrinkToFit="1"/>
    </xf>
    <xf numFmtId="0" fontId="15" fillId="32" borderId="27" xfId="0" applyFont="1" applyFill="1" applyBorder="1" applyAlignment="1">
      <alignment horizontal="center" vertical="center" shrinkToFit="1"/>
    </xf>
    <xf numFmtId="0" fontId="15" fillId="32" borderId="31" xfId="0" applyFont="1" applyFill="1" applyBorder="1" applyAlignment="1">
      <alignment horizontal="center" vertical="center" shrinkToFit="1"/>
    </xf>
    <xf numFmtId="188" fontId="6" fillId="32" borderId="32" xfId="0" applyNumberFormat="1" applyFont="1" applyFill="1" applyBorder="1" applyAlignment="1">
      <alignment horizontal="center" vertical="center" shrinkToFit="1"/>
    </xf>
    <xf numFmtId="20" fontId="6" fillId="32" borderId="33" xfId="0" applyNumberFormat="1" applyFont="1" applyFill="1" applyBorder="1" applyAlignment="1">
      <alignment horizontal="center" vertical="center" shrinkToFit="1"/>
    </xf>
    <xf numFmtId="189" fontId="0" fillId="32" borderId="33" xfId="0" applyNumberFormat="1" applyFill="1" applyBorder="1" applyAlignment="1">
      <alignment horizontal="center" vertical="center" shrinkToFit="1"/>
    </xf>
    <xf numFmtId="22" fontId="15" fillId="0" borderId="13" xfId="0" applyNumberFormat="1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15" fillId="0" borderId="42" xfId="0" applyFont="1" applyBorder="1" applyAlignment="1">
      <alignment horizontal="right" vertical="center"/>
    </xf>
    <xf numFmtId="0" fontId="15" fillId="0" borderId="43" xfId="0" applyFont="1" applyBorder="1" applyAlignment="1">
      <alignment horizontal="left" vertical="center"/>
    </xf>
    <xf numFmtId="0" fontId="15" fillId="0" borderId="41" xfId="0" applyFont="1" applyBorder="1" applyAlignment="1">
      <alignment horizontal="right" vertical="center"/>
    </xf>
    <xf numFmtId="0" fontId="22" fillId="0" borderId="42" xfId="0" applyFont="1" applyBorder="1" applyAlignment="1">
      <alignment horizontal="right" vertical="center"/>
    </xf>
    <xf numFmtId="0" fontId="15" fillId="0" borderId="44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38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22" fillId="0" borderId="47" xfId="0" applyFont="1" applyBorder="1" applyAlignment="1">
      <alignment horizontal="left" vertical="center"/>
    </xf>
    <xf numFmtId="0" fontId="15" fillId="0" borderId="48" xfId="0" applyFont="1" applyBorder="1" applyAlignment="1">
      <alignment horizontal="right" vertical="center"/>
    </xf>
    <xf numFmtId="0" fontId="22" fillId="0" borderId="49" xfId="0" applyFont="1" applyBorder="1" applyAlignment="1">
      <alignment horizontal="left" vertical="center"/>
    </xf>
    <xf numFmtId="0" fontId="15" fillId="0" borderId="50" xfId="0" applyFont="1" applyBorder="1" applyAlignment="1">
      <alignment horizontal="right" vertical="center"/>
    </xf>
    <xf numFmtId="0" fontId="22" fillId="0" borderId="51" xfId="0" applyFont="1" applyBorder="1" applyAlignment="1">
      <alignment horizontal="right" vertical="center"/>
    </xf>
    <xf numFmtId="0" fontId="15" fillId="0" borderId="52" xfId="0" applyFont="1" applyBorder="1" applyAlignment="1">
      <alignment horizontal="left" vertical="center"/>
    </xf>
    <xf numFmtId="0" fontId="15" fillId="0" borderId="53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5" fillId="0" borderId="54" xfId="0" applyFont="1" applyBorder="1" applyAlignment="1">
      <alignment horizontal="left" vertical="center"/>
    </xf>
    <xf numFmtId="191" fontId="15" fillId="0" borderId="11" xfId="49" applyNumberFormat="1" applyFont="1" applyFill="1" applyBorder="1" applyAlignment="1">
      <alignment horizontal="center" vertical="center" shrinkToFit="1"/>
    </xf>
    <xf numFmtId="188" fontId="6" fillId="0" borderId="19" xfId="0" applyNumberFormat="1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center" vertical="center" shrinkToFit="1"/>
    </xf>
    <xf numFmtId="191" fontId="15" fillId="0" borderId="21" xfId="49" applyNumberFormat="1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191" fontId="15" fillId="0" borderId="23" xfId="49" applyNumberFormat="1" applyFont="1" applyFill="1" applyBorder="1" applyAlignment="1">
      <alignment horizontal="center" vertical="center" shrinkToFit="1"/>
    </xf>
    <xf numFmtId="189" fontId="0" fillId="0" borderId="37" xfId="0" applyNumberFormat="1" applyFill="1" applyBorder="1" applyAlignment="1">
      <alignment horizontal="center" vertical="center" shrinkToFit="1"/>
    </xf>
    <xf numFmtId="187" fontId="7" fillId="0" borderId="22" xfId="0" applyNumberFormat="1" applyFont="1" applyBorder="1" applyAlignment="1">
      <alignment horizontal="center" vertical="center" shrinkToFit="1"/>
    </xf>
    <xf numFmtId="188" fontId="6" fillId="0" borderId="55" xfId="0" applyNumberFormat="1" applyFont="1" applyFill="1" applyBorder="1" applyAlignment="1">
      <alignment horizontal="center" vertical="center" shrinkToFit="1"/>
    </xf>
    <xf numFmtId="20" fontId="6" fillId="0" borderId="56" xfId="0" applyNumberFormat="1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center" vertical="center" shrinkToFit="1"/>
    </xf>
    <xf numFmtId="191" fontId="15" fillId="0" borderId="57" xfId="49" applyNumberFormat="1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191" fontId="15" fillId="0" borderId="58" xfId="49" applyNumberFormat="1" applyFont="1" applyFill="1" applyBorder="1" applyAlignment="1">
      <alignment horizontal="center" vertical="center" shrinkToFit="1"/>
    </xf>
    <xf numFmtId="189" fontId="0" fillId="0" borderId="59" xfId="0" applyNumberForma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right" vertical="center"/>
    </xf>
    <xf numFmtId="0" fontId="15" fillId="0" borderId="61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191" fontId="15" fillId="0" borderId="13" xfId="0" applyNumberFormat="1" applyFont="1" applyBorder="1" applyAlignment="1">
      <alignment horizontal="center" vertical="center" shrinkToFit="1"/>
    </xf>
    <xf numFmtId="22" fontId="15" fillId="0" borderId="31" xfId="0" applyNumberFormat="1" applyFont="1" applyBorder="1" applyAlignment="1">
      <alignment horizontal="center" vertical="center" shrinkToFit="1"/>
    </xf>
    <xf numFmtId="22" fontId="15" fillId="0" borderId="13" xfId="0" applyNumberFormat="1" applyFont="1" applyFill="1" applyBorder="1" applyAlignment="1">
      <alignment horizontal="center" vertical="center" shrinkToFit="1"/>
    </xf>
    <xf numFmtId="191" fontId="15" fillId="0" borderId="30" xfId="0" applyNumberFormat="1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0" fontId="22" fillId="0" borderId="52" xfId="0" applyFon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15" fillId="0" borderId="62" xfId="0" applyFont="1" applyBorder="1" applyAlignment="1">
      <alignment horizontal="right" vertical="center"/>
    </xf>
    <xf numFmtId="0" fontId="15" fillId="0" borderId="6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15" fillId="0" borderId="49" xfId="0" applyFont="1" applyBorder="1" applyAlignment="1">
      <alignment horizontal="left" vertical="center"/>
    </xf>
    <xf numFmtId="0" fontId="15" fillId="0" borderId="44" xfId="0" applyFont="1" applyBorder="1" applyAlignment="1">
      <alignment horizontal="right" vertical="center"/>
    </xf>
    <xf numFmtId="20" fontId="6" fillId="33" borderId="20" xfId="0" applyNumberFormat="1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189" fontId="0" fillId="33" borderId="36" xfId="0" applyNumberFormat="1" applyFill="1" applyBorder="1" applyAlignment="1">
      <alignment horizontal="center" vertical="center" shrinkToFit="1"/>
    </xf>
    <xf numFmtId="20" fontId="6" fillId="33" borderId="33" xfId="0" applyNumberFormat="1" applyFont="1" applyFill="1" applyBorder="1" applyAlignment="1">
      <alignment horizontal="center" vertical="center" shrinkToFit="1"/>
    </xf>
    <xf numFmtId="0" fontId="6" fillId="33" borderId="10" xfId="0" applyNumberFormat="1" applyFont="1" applyFill="1" applyBorder="1" applyAlignment="1">
      <alignment horizontal="center" vertical="center" shrinkToFit="1"/>
    </xf>
    <xf numFmtId="20" fontId="6" fillId="33" borderId="18" xfId="0" applyNumberFormat="1" applyFont="1" applyFill="1" applyBorder="1" applyAlignment="1">
      <alignment horizontal="center" vertical="center" shrinkToFit="1"/>
    </xf>
    <xf numFmtId="189" fontId="0" fillId="33" borderId="25" xfId="0" applyNumberFormat="1" applyFill="1" applyBorder="1" applyAlignment="1">
      <alignment horizontal="center" vertical="center" shrinkToFit="1"/>
    </xf>
    <xf numFmtId="0" fontId="6" fillId="33" borderId="18" xfId="0" applyNumberFormat="1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distributed" vertical="center" shrinkToFit="1"/>
    </xf>
    <xf numFmtId="0" fontId="13" fillId="0" borderId="25" xfId="0" applyFont="1" applyFill="1" applyBorder="1" applyAlignment="1">
      <alignment horizontal="distributed" vertical="center" shrinkToFit="1"/>
    </xf>
    <xf numFmtId="20" fontId="6" fillId="34" borderId="29" xfId="0" applyNumberFormat="1" applyFont="1" applyFill="1" applyBorder="1" applyAlignment="1">
      <alignment horizontal="center" vertical="center" shrinkToFit="1"/>
    </xf>
    <xf numFmtId="0" fontId="14" fillId="34" borderId="20" xfId="0" applyFont="1" applyFill="1" applyBorder="1" applyAlignment="1">
      <alignment horizontal="center" vertical="center" shrinkToFit="1"/>
    </xf>
    <xf numFmtId="189" fontId="0" fillId="34" borderId="36" xfId="0" applyNumberFormat="1" applyFill="1" applyBorder="1" applyAlignment="1">
      <alignment horizontal="center" vertical="center" shrinkToFit="1"/>
    </xf>
    <xf numFmtId="20" fontId="6" fillId="34" borderId="10" xfId="0" applyNumberFormat="1" applyFont="1" applyFill="1" applyBorder="1" applyAlignment="1">
      <alignment horizontal="center" vertical="center" shrinkToFit="1"/>
    </xf>
    <xf numFmtId="20" fontId="6" fillId="34" borderId="20" xfId="0" applyNumberFormat="1" applyFont="1" applyFill="1" applyBorder="1" applyAlignment="1">
      <alignment horizontal="center" vertical="center" shrinkToFit="1"/>
    </xf>
    <xf numFmtId="0" fontId="6" fillId="34" borderId="10" xfId="0" applyNumberFormat="1" applyFont="1" applyFill="1" applyBorder="1" applyAlignment="1">
      <alignment horizontal="center" vertical="center" shrinkToFit="1"/>
    </xf>
    <xf numFmtId="56" fontId="9" fillId="0" borderId="63" xfId="0" applyNumberFormat="1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56" fontId="9" fillId="0" borderId="63" xfId="0" applyNumberFormat="1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20" fontId="6" fillId="0" borderId="29" xfId="0" applyNumberFormat="1" applyFont="1" applyFill="1" applyBorder="1" applyAlignment="1">
      <alignment horizontal="center" vertical="center" shrinkToFit="1"/>
    </xf>
    <xf numFmtId="22" fontId="15" fillId="0" borderId="21" xfId="0" applyNumberFormat="1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189" fontId="0" fillId="34" borderId="64" xfId="0" applyNumberFormat="1" applyFill="1" applyBorder="1" applyAlignment="1">
      <alignment horizontal="center" vertical="center" shrinkToFit="1"/>
    </xf>
    <xf numFmtId="191" fontId="15" fillId="0" borderId="13" xfId="49" applyNumberFormat="1" applyFont="1" applyFill="1" applyBorder="1" applyAlignment="1">
      <alignment horizontal="center" vertical="center" shrinkToFit="1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68" xfId="0" applyFont="1" applyBorder="1" applyAlignment="1">
      <alignment horizontal="right" vertical="center"/>
    </xf>
    <xf numFmtId="0" fontId="15" fillId="0" borderId="6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15" fillId="0" borderId="71" xfId="0" applyFont="1" applyBorder="1" applyAlignment="1">
      <alignment horizontal="left" vertical="center"/>
    </xf>
    <xf numFmtId="0" fontId="15" fillId="0" borderId="72" xfId="0" applyFont="1" applyBorder="1" applyAlignment="1">
      <alignment horizontal="right" vertical="center"/>
    </xf>
    <xf numFmtId="0" fontId="22" fillId="0" borderId="73" xfId="0" applyFont="1" applyBorder="1" applyAlignment="1">
      <alignment horizontal="right" vertical="center"/>
    </xf>
    <xf numFmtId="0" fontId="18" fillId="0" borderId="74" xfId="0" applyFont="1" applyBorder="1" applyAlignment="1">
      <alignment horizontal="right" vertical="center"/>
    </xf>
    <xf numFmtId="0" fontId="15" fillId="0" borderId="75" xfId="0" applyFont="1" applyBorder="1" applyAlignment="1">
      <alignment horizontal="left" vertical="center"/>
    </xf>
    <xf numFmtId="191" fontId="15" fillId="0" borderId="31" xfId="0" applyNumberFormat="1" applyFont="1" applyFill="1" applyBorder="1" applyAlignment="1">
      <alignment horizontal="center" vertical="center" shrinkToFit="1"/>
    </xf>
    <xf numFmtId="191" fontId="15" fillId="0" borderId="11" xfId="0" applyNumberFormat="1" applyFont="1" applyFill="1" applyBorder="1" applyAlignment="1">
      <alignment horizontal="center" vertical="center" shrinkToFit="1"/>
    </xf>
    <xf numFmtId="0" fontId="15" fillId="0" borderId="72" xfId="0" applyFont="1" applyBorder="1" applyAlignment="1">
      <alignment vertical="center"/>
    </xf>
    <xf numFmtId="0" fontId="15" fillId="0" borderId="7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6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22" fillId="0" borderId="3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vertical="center"/>
    </xf>
    <xf numFmtId="0" fontId="22" fillId="0" borderId="65" xfId="0" applyFont="1" applyBorder="1" applyAlignment="1">
      <alignment horizontal="center" vertical="center"/>
    </xf>
    <xf numFmtId="0" fontId="15" fillId="0" borderId="65" xfId="0" applyFont="1" applyBorder="1" applyAlignment="1">
      <alignment horizontal="right" vertical="center"/>
    </xf>
    <xf numFmtId="0" fontId="15" fillId="0" borderId="65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22" fillId="0" borderId="3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15" fillId="0" borderId="3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0" fontId="22" fillId="0" borderId="39" xfId="0" applyFont="1" applyBorder="1" applyAlignment="1">
      <alignment horizontal="right" vertical="center"/>
    </xf>
    <xf numFmtId="0" fontId="15" fillId="0" borderId="2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7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5" fillId="0" borderId="33" xfId="0" applyFont="1" applyBorder="1" applyAlignment="1">
      <alignment horizontal="left" vertical="center"/>
    </xf>
    <xf numFmtId="0" fontId="0" fillId="36" borderId="3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19" fillId="0" borderId="39" xfId="0" applyFont="1" applyFill="1" applyBorder="1" applyAlignment="1">
      <alignment horizontal="center" vertical="center"/>
    </xf>
    <xf numFmtId="0" fontId="19" fillId="35" borderId="3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0" fillId="37" borderId="10" xfId="0" applyFill="1" applyBorder="1" applyAlignment="1">
      <alignment horizontal="center" vertical="center"/>
    </xf>
    <xf numFmtId="0" fontId="4" fillId="37" borderId="10" xfId="0" applyFont="1" applyFill="1" applyBorder="1" applyAlignment="1">
      <alignment horizontal="distributed" vertical="center"/>
    </xf>
    <xf numFmtId="0" fontId="22" fillId="0" borderId="31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4" fillId="38" borderId="10" xfId="0" applyFont="1" applyFill="1" applyBorder="1" applyAlignment="1">
      <alignment horizontal="distributed" vertical="center"/>
    </xf>
    <xf numFmtId="0" fontId="0" fillId="38" borderId="33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15" fillId="0" borderId="3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0" fontId="8" fillId="39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86" fontId="12" fillId="35" borderId="82" xfId="0" applyNumberFormat="1" applyFont="1" applyFill="1" applyBorder="1" applyAlignment="1">
      <alignment horizontal="center" vertical="center"/>
    </xf>
    <xf numFmtId="186" fontId="12" fillId="35" borderId="83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4" fillId="9" borderId="10" xfId="0" applyFont="1" applyFill="1" applyBorder="1" applyAlignment="1">
      <alignment horizontal="distributed" vertical="center"/>
    </xf>
    <xf numFmtId="0" fontId="0" fillId="9" borderId="10" xfId="0" applyFill="1" applyBorder="1" applyAlignment="1">
      <alignment horizontal="center" vertical="center"/>
    </xf>
    <xf numFmtId="0" fontId="17" fillId="35" borderId="84" xfId="0" applyFont="1" applyFill="1" applyBorder="1" applyAlignment="1">
      <alignment horizontal="center" vertical="center" shrinkToFit="1"/>
    </xf>
    <xf numFmtId="0" fontId="17" fillId="35" borderId="85" xfId="0" applyFont="1" applyFill="1" applyBorder="1" applyAlignment="1">
      <alignment horizontal="center" vertical="center" shrinkToFit="1"/>
    </xf>
    <xf numFmtId="0" fontId="17" fillId="35" borderId="86" xfId="0" applyFont="1" applyFill="1" applyBorder="1" applyAlignment="1">
      <alignment horizontal="center" vertical="center" shrinkToFit="1"/>
    </xf>
    <xf numFmtId="0" fontId="17" fillId="35" borderId="87" xfId="0" applyFont="1" applyFill="1" applyBorder="1" applyAlignment="1">
      <alignment horizontal="center" vertical="center" shrinkToFit="1"/>
    </xf>
    <xf numFmtId="0" fontId="17" fillId="35" borderId="88" xfId="0" applyFont="1" applyFill="1" applyBorder="1" applyAlignment="1">
      <alignment horizontal="center" vertical="center" shrinkToFit="1"/>
    </xf>
    <xf numFmtId="0" fontId="17" fillId="35" borderId="89" xfId="0" applyFont="1" applyFill="1" applyBorder="1" applyAlignment="1">
      <alignment horizontal="center" vertical="center" shrinkToFit="1"/>
    </xf>
    <xf numFmtId="0" fontId="2" fillId="35" borderId="0" xfId="0" applyFont="1" applyFill="1" applyBorder="1" applyAlignment="1">
      <alignment vertical="center" shrinkToFit="1"/>
    </xf>
    <xf numFmtId="0" fontId="16" fillId="40" borderId="90" xfId="0" applyFont="1" applyFill="1" applyBorder="1" applyAlignment="1">
      <alignment horizontal="center" vertical="center" wrapText="1" shrinkToFit="1"/>
    </xf>
    <xf numFmtId="0" fontId="16" fillId="40" borderId="0" xfId="0" applyFont="1" applyFill="1" applyBorder="1" applyAlignment="1">
      <alignment horizontal="center" vertical="center" wrapText="1" shrinkToFit="1"/>
    </xf>
    <xf numFmtId="0" fontId="9" fillId="34" borderId="14" xfId="0" applyFont="1" applyFill="1" applyBorder="1" applyAlignment="1">
      <alignment horizontal="center" vertical="center" shrinkToFit="1"/>
    </xf>
    <xf numFmtId="0" fontId="9" fillId="34" borderId="91" xfId="0" applyFont="1" applyFill="1" applyBorder="1" applyAlignment="1">
      <alignment horizontal="center" vertical="center" shrinkToFit="1"/>
    </xf>
    <xf numFmtId="0" fontId="9" fillId="34" borderId="92" xfId="0" applyFont="1" applyFill="1" applyBorder="1" applyAlignment="1">
      <alignment horizontal="center" vertical="center" shrinkToFit="1"/>
    </xf>
    <xf numFmtId="56" fontId="9" fillId="0" borderId="28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4" borderId="93" xfId="0" applyFont="1" applyFill="1" applyBorder="1" applyAlignment="1">
      <alignment horizontal="center" vertical="center" shrinkToFit="1"/>
    </xf>
    <xf numFmtId="56" fontId="9" fillId="0" borderId="29" xfId="0" applyNumberFormat="1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20" fontId="9" fillId="0" borderId="0" xfId="0" applyNumberFormat="1" applyFont="1" applyFill="1" applyBorder="1" applyAlignment="1">
      <alignment horizontal="center" vertical="center" wrapText="1" shrinkToFit="1"/>
    </xf>
    <xf numFmtId="20" fontId="9" fillId="0" borderId="0" xfId="0" applyNumberFormat="1" applyFont="1" applyFill="1" applyBorder="1" applyAlignment="1">
      <alignment horizontal="center" vertical="center" shrinkToFit="1"/>
    </xf>
    <xf numFmtId="0" fontId="24" fillId="0" borderId="94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95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57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4" fillId="0" borderId="58" xfId="0" applyFont="1" applyBorder="1" applyAlignment="1">
      <alignment horizontal="center" vertical="center" shrinkToFit="1"/>
    </xf>
    <xf numFmtId="188" fontId="25" fillId="0" borderId="0" xfId="0" applyNumberFormat="1" applyFont="1" applyFill="1" applyBorder="1" applyAlignment="1">
      <alignment horizontal="center" vertical="center" shrinkToFit="1"/>
    </xf>
    <xf numFmtId="188" fontId="25" fillId="0" borderId="24" xfId="0" applyNumberFormat="1" applyFont="1" applyFill="1" applyBorder="1" applyAlignment="1">
      <alignment horizontal="center" vertical="center" shrinkToFit="1"/>
    </xf>
    <xf numFmtId="56" fontId="9" fillId="0" borderId="28" xfId="0" applyNumberFormat="1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191" fontId="26" fillId="33" borderId="30" xfId="49" applyNumberFormat="1" applyFont="1" applyFill="1" applyBorder="1" applyAlignment="1">
      <alignment horizontal="center" vertical="center" shrinkToFit="1"/>
    </xf>
    <xf numFmtId="191" fontId="26" fillId="33" borderId="27" xfId="49" applyNumberFormat="1" applyFont="1" applyFill="1" applyBorder="1" applyAlignment="1">
      <alignment horizontal="center" vertical="center" shrinkToFit="1"/>
    </xf>
    <xf numFmtId="191" fontId="26" fillId="33" borderId="31" xfId="49" applyNumberFormat="1" applyFont="1" applyFill="1" applyBorder="1" applyAlignment="1">
      <alignment horizontal="center" vertical="center" shrinkToFit="1"/>
    </xf>
    <xf numFmtId="191" fontId="26" fillId="33" borderId="39" xfId="49" applyNumberFormat="1" applyFont="1" applyFill="1" applyBorder="1" applyAlignment="1">
      <alignment horizontal="center" vertical="center" shrinkToFit="1"/>
    </xf>
    <xf numFmtId="191" fontId="26" fillId="33" borderId="0" xfId="49" applyNumberFormat="1" applyFont="1" applyFill="1" applyBorder="1" applyAlignment="1">
      <alignment horizontal="center" vertical="center" shrinkToFit="1"/>
    </xf>
    <xf numFmtId="191" fontId="26" fillId="33" borderId="38" xfId="49" applyNumberFormat="1" applyFont="1" applyFill="1" applyBorder="1" applyAlignment="1">
      <alignment horizontal="center" vertical="center" shrinkToFit="1"/>
    </xf>
    <xf numFmtId="191" fontId="26" fillId="33" borderId="57" xfId="49" applyNumberFormat="1" applyFont="1" applyFill="1" applyBorder="1" applyAlignment="1">
      <alignment horizontal="center" vertical="center" shrinkToFit="1"/>
    </xf>
    <xf numFmtId="191" fontId="26" fillId="33" borderId="24" xfId="49" applyNumberFormat="1" applyFont="1" applyFill="1" applyBorder="1" applyAlignment="1">
      <alignment horizontal="center" vertical="center" shrinkToFit="1"/>
    </xf>
    <xf numFmtId="191" fontId="26" fillId="33" borderId="58" xfId="49" applyNumberFormat="1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22" fontId="15" fillId="34" borderId="94" xfId="0" applyNumberFormat="1" applyFont="1" applyFill="1" applyBorder="1" applyAlignment="1">
      <alignment horizontal="center" vertical="center" shrinkToFit="1"/>
    </xf>
    <xf numFmtId="22" fontId="15" fillId="34" borderId="15" xfId="0" applyNumberFormat="1" applyFont="1" applyFill="1" applyBorder="1" applyAlignment="1">
      <alignment horizontal="center" vertical="center" shrinkToFit="1"/>
    </xf>
    <xf numFmtId="22" fontId="15" fillId="34" borderId="95" xfId="0" applyNumberFormat="1" applyFont="1" applyFill="1" applyBorder="1" applyAlignment="1">
      <alignment horizontal="center" vertical="center" shrinkToFit="1"/>
    </xf>
    <xf numFmtId="22" fontId="15" fillId="34" borderId="39" xfId="0" applyNumberFormat="1" applyFont="1" applyFill="1" applyBorder="1" applyAlignment="1">
      <alignment horizontal="center" vertical="center" shrinkToFit="1"/>
    </xf>
    <xf numFmtId="22" fontId="15" fillId="34" borderId="0" xfId="0" applyNumberFormat="1" applyFont="1" applyFill="1" applyBorder="1" applyAlignment="1">
      <alignment horizontal="center" vertical="center" shrinkToFit="1"/>
    </xf>
    <xf numFmtId="22" fontId="15" fillId="34" borderId="38" xfId="0" applyNumberFormat="1" applyFont="1" applyFill="1" applyBorder="1" applyAlignment="1">
      <alignment horizontal="center" vertical="center" shrinkToFit="1"/>
    </xf>
    <xf numFmtId="22" fontId="15" fillId="34" borderId="21" xfId="0" applyNumberFormat="1" applyFont="1" applyFill="1" applyBorder="1" applyAlignment="1">
      <alignment horizontal="center" vertical="center" shrinkToFit="1"/>
    </xf>
    <xf numFmtId="22" fontId="15" fillId="34" borderId="22" xfId="0" applyNumberFormat="1" applyFont="1" applyFill="1" applyBorder="1" applyAlignment="1">
      <alignment horizontal="center" vertical="center" shrinkToFit="1"/>
    </xf>
    <xf numFmtId="22" fontId="15" fillId="34" borderId="23" xfId="0" applyNumberFormat="1" applyFont="1" applyFill="1" applyBorder="1" applyAlignment="1">
      <alignment horizontal="center" vertical="center" shrinkToFit="1"/>
    </xf>
    <xf numFmtId="0" fontId="27" fillId="34" borderId="11" xfId="0" applyFont="1" applyFill="1" applyBorder="1" applyAlignment="1">
      <alignment horizontal="center" vertical="center" shrinkToFit="1"/>
    </xf>
    <xf numFmtId="0" fontId="27" fillId="34" borderId="12" xfId="0" applyFont="1" applyFill="1" applyBorder="1" applyAlignment="1">
      <alignment horizontal="center" vertical="center" shrinkToFit="1"/>
    </xf>
    <xf numFmtId="0" fontId="27" fillId="34" borderId="96" xfId="0" applyFont="1" applyFill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590550</xdr:colOff>
      <xdr:row>11</xdr:row>
      <xdr:rowOff>95250</xdr:rowOff>
    </xdr:from>
    <xdr:ext cx="2524125" cy="723900"/>
    <xdr:sp>
      <xdr:nvSpPr>
        <xdr:cNvPr id="1" name="正方形/長方形 2"/>
        <xdr:cNvSpPr>
          <a:spLocks/>
        </xdr:cNvSpPr>
      </xdr:nvSpPr>
      <xdr:spPr>
        <a:xfrm>
          <a:off x="4581525" y="26193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latin typeface="ＭＳ Ｐゴシック"/>
              <a:ea typeface="ＭＳ Ｐゴシック"/>
              <a:cs typeface="ＭＳ Ｐゴシック"/>
            </a:rPr>
            <a:t>雨天中止</a:t>
          </a:r>
        </a:p>
      </xdr:txBody>
    </xdr:sp>
    <xdr:clientData/>
  </xdr:oneCellAnchor>
  <xdr:oneCellAnchor>
    <xdr:from>
      <xdr:col>25</xdr:col>
      <xdr:colOff>1276350</xdr:colOff>
      <xdr:row>3</xdr:row>
      <xdr:rowOff>85725</xdr:rowOff>
    </xdr:from>
    <xdr:ext cx="190500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13258800" y="723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28193;&#36794;&#21746;&#38596;\AppData\Local\Temp\0526%203&#24180;&#29983;&#22823;&#20250;2013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時程表"/>
    </sheetNames>
    <sheetDataSet>
      <sheetData sheetId="0">
        <row r="6">
          <cell r="Q6" t="str">
            <v>落四S C</v>
          </cell>
        </row>
        <row r="8">
          <cell r="Q8" t="str">
            <v>トラストユナイテドＦＣ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V23" sqref="V23"/>
    </sheetView>
  </sheetViews>
  <sheetFormatPr defaultColWidth="8.875" defaultRowHeight="13.5"/>
  <cols>
    <col min="1" max="1" width="8.875" style="0" customWidth="1"/>
    <col min="2" max="2" width="4.50390625" style="3" bestFit="1" customWidth="1"/>
    <col min="3" max="3" width="18.625" style="0" customWidth="1"/>
    <col min="4" max="15" width="6.375" style="0" customWidth="1"/>
    <col min="16" max="16" width="4.50390625" style="1" customWidth="1"/>
    <col min="17" max="17" width="18.625" style="0" customWidth="1"/>
  </cols>
  <sheetData>
    <row r="1" spans="2:17" ht="30.75" customHeight="1" thickBot="1">
      <c r="B1" s="307" t="s">
        <v>21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2:17" ht="33" customHeight="1" thickBot="1">
      <c r="B2" s="310">
        <v>41476</v>
      </c>
      <c r="C2" s="311"/>
      <c r="D2" s="308" t="s">
        <v>25</v>
      </c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</row>
    <row r="4" spans="1:19" ht="14.25" customHeight="1" thickBot="1">
      <c r="A4" s="282" t="s">
        <v>15</v>
      </c>
      <c r="B4" s="314">
        <v>1</v>
      </c>
      <c r="C4" s="313" t="s">
        <v>22</v>
      </c>
      <c r="D4" s="183"/>
      <c r="E4" s="184"/>
      <c r="F4" s="102"/>
      <c r="G4" s="102"/>
      <c r="H4" s="102"/>
      <c r="L4" s="2"/>
      <c r="M4" s="2"/>
      <c r="N4" s="186"/>
      <c r="O4" s="187"/>
      <c r="P4" s="287">
        <v>20</v>
      </c>
      <c r="Q4" s="294" t="s">
        <v>20</v>
      </c>
      <c r="R4" s="293" t="s">
        <v>13</v>
      </c>
      <c r="S4" s="143"/>
    </row>
    <row r="5" spans="1:19" ht="15" thickTop="1">
      <c r="A5" s="283"/>
      <c r="B5" s="314"/>
      <c r="C5" s="313"/>
      <c r="D5" s="93"/>
      <c r="E5" s="93"/>
      <c r="F5" s="142">
        <v>4</v>
      </c>
      <c r="G5" s="104"/>
      <c r="H5" s="104"/>
      <c r="I5" s="80"/>
      <c r="J5" s="80"/>
      <c r="K5" s="80"/>
      <c r="L5" s="87"/>
      <c r="M5" s="188">
        <v>1</v>
      </c>
      <c r="N5" s="88"/>
      <c r="O5" s="91"/>
      <c r="P5" s="288"/>
      <c r="Q5" s="294"/>
      <c r="R5" s="293"/>
      <c r="S5" s="143"/>
    </row>
    <row r="6" spans="2:17" ht="15" thickBot="1">
      <c r="B6" s="4"/>
      <c r="C6" s="52"/>
      <c r="D6" s="93"/>
      <c r="E6" s="301">
        <v>8</v>
      </c>
      <c r="F6" s="155"/>
      <c r="G6" s="104"/>
      <c r="H6" s="104"/>
      <c r="I6" s="80"/>
      <c r="J6" s="80"/>
      <c r="K6" s="80"/>
      <c r="L6" s="87"/>
      <c r="M6" s="156"/>
      <c r="N6" s="88">
        <v>16</v>
      </c>
      <c r="O6" s="86"/>
      <c r="P6" s="280">
        <v>21</v>
      </c>
      <c r="Q6" s="279" t="s">
        <v>46</v>
      </c>
    </row>
    <row r="7" spans="2:17" ht="15.75" thickBot="1" thickTop="1">
      <c r="B7" s="4"/>
      <c r="C7" s="52"/>
      <c r="D7" s="93"/>
      <c r="E7" s="301"/>
      <c r="F7" s="112"/>
      <c r="G7" s="142">
        <v>3</v>
      </c>
      <c r="H7" s="105"/>
      <c r="I7" s="79"/>
      <c r="J7" s="79"/>
      <c r="K7" s="80"/>
      <c r="L7" s="189"/>
      <c r="M7" s="144">
        <v>0</v>
      </c>
      <c r="N7" s="94">
        <v>0</v>
      </c>
      <c r="O7" s="286">
        <v>4</v>
      </c>
      <c r="P7" s="281"/>
      <c r="Q7" s="279"/>
    </row>
    <row r="8" spans="2:17" ht="15.75" thickBot="1" thickTop="1">
      <c r="B8" s="289">
        <v>2</v>
      </c>
      <c r="C8" s="279" t="s">
        <v>30</v>
      </c>
      <c r="D8" s="157"/>
      <c r="E8" s="93"/>
      <c r="F8" s="112">
        <v>0</v>
      </c>
      <c r="G8" s="142"/>
      <c r="H8" s="105"/>
      <c r="I8" s="79"/>
      <c r="J8" s="79"/>
      <c r="K8" s="80"/>
      <c r="L8" s="188">
        <v>4</v>
      </c>
      <c r="M8" s="88"/>
      <c r="N8" s="174">
        <v>8</v>
      </c>
      <c r="O8" s="263"/>
      <c r="P8" s="280">
        <v>22</v>
      </c>
      <c r="Q8" s="279" t="s">
        <v>47</v>
      </c>
    </row>
    <row r="9" spans="2:17" ht="15.75" thickBot="1" thickTop="1">
      <c r="B9" s="289"/>
      <c r="C9" s="279"/>
      <c r="D9" s="271">
        <v>1</v>
      </c>
      <c r="E9" s="158">
        <v>3</v>
      </c>
      <c r="F9" s="259">
        <v>24</v>
      </c>
      <c r="G9" s="155"/>
      <c r="H9" s="105"/>
      <c r="I9" s="79"/>
      <c r="J9" s="79"/>
      <c r="K9" s="80"/>
      <c r="L9" s="156"/>
      <c r="M9" s="273">
        <v>28</v>
      </c>
      <c r="N9" s="88"/>
      <c r="O9" s="152"/>
      <c r="P9" s="281"/>
      <c r="Q9" s="279"/>
    </row>
    <row r="10" spans="2:17" ht="15.75" thickBot="1" thickTop="1">
      <c r="B10" s="289">
        <v>3</v>
      </c>
      <c r="C10" s="279" t="s">
        <v>31</v>
      </c>
      <c r="D10" s="297"/>
      <c r="E10" s="112">
        <v>0</v>
      </c>
      <c r="F10" s="260"/>
      <c r="G10" s="112"/>
      <c r="H10" s="234"/>
      <c r="I10" s="79"/>
      <c r="J10" s="79"/>
      <c r="K10" s="221"/>
      <c r="L10" s="144"/>
      <c r="M10" s="274"/>
      <c r="N10" s="175"/>
      <c r="O10" s="150"/>
      <c r="P10" s="280">
        <v>23</v>
      </c>
      <c r="Q10" s="279" t="s">
        <v>48</v>
      </c>
    </row>
    <row r="11" spans="2:17" ht="15.75" thickBot="1" thickTop="1">
      <c r="B11" s="289"/>
      <c r="C11" s="279"/>
      <c r="D11" s="93"/>
      <c r="E11" s="93"/>
      <c r="F11" s="312"/>
      <c r="G11" s="112"/>
      <c r="H11" s="234"/>
      <c r="I11" s="79"/>
      <c r="J11" s="79"/>
      <c r="K11" s="221"/>
      <c r="L11" s="144">
        <v>0</v>
      </c>
      <c r="M11" s="151">
        <v>6</v>
      </c>
      <c r="N11" s="273">
        <v>17</v>
      </c>
      <c r="O11" s="87"/>
      <c r="P11" s="281"/>
      <c r="Q11" s="279"/>
    </row>
    <row r="12" spans="2:17" ht="15" thickTop="1">
      <c r="B12" s="289">
        <v>4</v>
      </c>
      <c r="C12" s="279" t="s">
        <v>32</v>
      </c>
      <c r="D12" s="96"/>
      <c r="E12" s="97"/>
      <c r="F12" s="312"/>
      <c r="G12" s="112">
        <v>0</v>
      </c>
      <c r="H12" s="235">
        <v>2</v>
      </c>
      <c r="I12" s="88"/>
      <c r="J12" s="79"/>
      <c r="K12" s="221"/>
      <c r="L12" s="88"/>
      <c r="M12" s="144">
        <v>1</v>
      </c>
      <c r="N12" s="278"/>
      <c r="O12" s="89"/>
      <c r="P12" s="280">
        <v>24</v>
      </c>
      <c r="Q12" s="279" t="s">
        <v>49</v>
      </c>
    </row>
    <row r="13" spans="2:17" ht="15" thickBot="1">
      <c r="B13" s="289"/>
      <c r="C13" s="279"/>
      <c r="D13" s="296"/>
      <c r="E13" s="268">
        <v>9</v>
      </c>
      <c r="F13" s="140">
        <v>0</v>
      </c>
      <c r="G13" s="103"/>
      <c r="H13" s="235"/>
      <c r="I13" s="79"/>
      <c r="J13" s="79"/>
      <c r="K13" s="221"/>
      <c r="L13" s="88"/>
      <c r="M13" s="87"/>
      <c r="N13" s="90"/>
      <c r="O13" s="91"/>
      <c r="P13" s="281"/>
      <c r="Q13" s="279"/>
    </row>
    <row r="14" spans="2:17" ht="15.75" thickBot="1" thickTop="1">
      <c r="B14" s="289">
        <v>5</v>
      </c>
      <c r="C14" s="279" t="s">
        <v>17</v>
      </c>
      <c r="D14" s="271"/>
      <c r="E14" s="269"/>
      <c r="F14" s="141">
        <v>4</v>
      </c>
      <c r="G14" s="105"/>
      <c r="H14" s="235"/>
      <c r="I14" s="79"/>
      <c r="J14" s="79"/>
      <c r="K14" s="221">
        <v>2</v>
      </c>
      <c r="L14" s="88"/>
      <c r="M14" s="88"/>
      <c r="N14" s="82"/>
      <c r="O14" s="86"/>
      <c r="P14" s="280">
        <v>25</v>
      </c>
      <c r="Q14" s="284" t="s">
        <v>98</v>
      </c>
    </row>
    <row r="15" spans="2:17" ht="15.75" thickBot="1" thickTop="1">
      <c r="B15" s="289"/>
      <c r="C15" s="279"/>
      <c r="D15" s="138"/>
      <c r="E15" s="139"/>
      <c r="F15" s="105"/>
      <c r="G15" s="259">
        <v>32</v>
      </c>
      <c r="H15" s="231"/>
      <c r="I15" s="79"/>
      <c r="J15" s="79"/>
      <c r="K15" s="222"/>
      <c r="L15" s="273">
        <v>34</v>
      </c>
      <c r="M15" s="144">
        <v>0</v>
      </c>
      <c r="N15" s="265">
        <v>18</v>
      </c>
      <c r="O15" s="87"/>
      <c r="P15" s="281"/>
      <c r="Q15" s="285"/>
    </row>
    <row r="16" spans="2:17" ht="15.75" thickBot="1" thickTop="1">
      <c r="B16" s="289">
        <v>6</v>
      </c>
      <c r="C16" s="279" t="s">
        <v>33</v>
      </c>
      <c r="D16" s="97"/>
      <c r="E16" s="113"/>
      <c r="F16" s="105"/>
      <c r="G16" s="260"/>
      <c r="H16" s="140"/>
      <c r="I16" s="79"/>
      <c r="J16" s="221"/>
      <c r="K16" s="78"/>
      <c r="L16" s="274"/>
      <c r="M16" s="153">
        <v>3</v>
      </c>
      <c r="N16" s="266"/>
      <c r="O16" s="88"/>
      <c r="P16" s="280">
        <v>26</v>
      </c>
      <c r="Q16" s="279" t="s">
        <v>50</v>
      </c>
    </row>
    <row r="17" spans="2:17" ht="15.75" thickBot="1" thickTop="1">
      <c r="B17" s="289"/>
      <c r="C17" s="279"/>
      <c r="D17" s="296"/>
      <c r="E17" s="268">
        <v>10</v>
      </c>
      <c r="F17" s="112">
        <v>0</v>
      </c>
      <c r="G17" s="104"/>
      <c r="H17" s="140"/>
      <c r="I17" s="88">
        <v>0</v>
      </c>
      <c r="J17" s="221">
        <v>0</v>
      </c>
      <c r="K17" s="78">
        <v>0</v>
      </c>
      <c r="L17" s="94">
        <v>1</v>
      </c>
      <c r="M17" s="274">
        <v>29</v>
      </c>
      <c r="N17" s="176"/>
      <c r="O17" s="152"/>
      <c r="P17" s="295"/>
      <c r="Q17" s="279"/>
    </row>
    <row r="18" spans="2:17" ht="15.75" thickBot="1" thickTop="1">
      <c r="B18" s="289">
        <v>7</v>
      </c>
      <c r="C18" s="279" t="s">
        <v>34</v>
      </c>
      <c r="D18" s="271"/>
      <c r="E18" s="269"/>
      <c r="F18" s="137">
        <v>3</v>
      </c>
      <c r="G18" s="87">
        <v>0</v>
      </c>
      <c r="H18" s="140"/>
      <c r="I18" s="79"/>
      <c r="J18" s="243"/>
      <c r="K18" s="79"/>
      <c r="L18" s="174"/>
      <c r="M18" s="273"/>
      <c r="N18" s="88"/>
      <c r="O18" s="150"/>
      <c r="P18" s="280">
        <v>27</v>
      </c>
      <c r="Q18" s="279" t="s">
        <v>51</v>
      </c>
    </row>
    <row r="19" spans="2:17" ht="15.75" thickBot="1" thickTop="1">
      <c r="B19" s="289"/>
      <c r="C19" s="279"/>
      <c r="D19" s="135"/>
      <c r="E19" s="136"/>
      <c r="F19" s="260">
        <v>25</v>
      </c>
      <c r="G19" s="140"/>
      <c r="H19" s="140">
        <v>0</v>
      </c>
      <c r="I19" s="79"/>
      <c r="J19" s="244" t="s">
        <v>133</v>
      </c>
      <c r="K19" s="79"/>
      <c r="L19" s="188">
        <v>2</v>
      </c>
      <c r="M19" s="87"/>
      <c r="N19" s="156">
        <v>4</v>
      </c>
      <c r="O19" s="261">
        <v>5</v>
      </c>
      <c r="P19" s="281"/>
      <c r="Q19" s="279"/>
    </row>
    <row r="20" spans="2:17" ht="15.75" thickBot="1" thickTop="1">
      <c r="B20" s="289">
        <v>8</v>
      </c>
      <c r="C20" s="279" t="s">
        <v>35</v>
      </c>
      <c r="D20" s="98"/>
      <c r="E20" s="97"/>
      <c r="F20" s="259"/>
      <c r="G20" s="141"/>
      <c r="H20" s="106"/>
      <c r="I20" s="79"/>
      <c r="J20" s="243"/>
      <c r="K20" s="79"/>
      <c r="L20" s="189"/>
      <c r="M20" s="156">
        <v>6</v>
      </c>
      <c r="N20" s="96">
        <v>0</v>
      </c>
      <c r="O20" s="262"/>
      <c r="P20" s="280">
        <v>28</v>
      </c>
      <c r="Q20" s="279" t="s">
        <v>52</v>
      </c>
    </row>
    <row r="21" spans="2:17" ht="14.25" customHeight="1" thickBot="1" thickTop="1">
      <c r="B21" s="289"/>
      <c r="C21" s="279"/>
      <c r="D21" s="95"/>
      <c r="E21" s="268">
        <v>11</v>
      </c>
      <c r="F21" s="112">
        <v>0</v>
      </c>
      <c r="G21" s="142">
        <v>5</v>
      </c>
      <c r="H21" s="106"/>
      <c r="I21" s="79"/>
      <c r="J21" s="243"/>
      <c r="K21" s="79"/>
      <c r="L21" s="87"/>
      <c r="M21" s="144"/>
      <c r="N21" s="112">
        <v>19</v>
      </c>
      <c r="O21" s="85"/>
      <c r="P21" s="281"/>
      <c r="Q21" s="279"/>
    </row>
    <row r="22" spans="2:17" ht="14.25" customHeight="1" thickBot="1" thickTop="1">
      <c r="B22" s="289">
        <v>9</v>
      </c>
      <c r="C22" s="279" t="s">
        <v>36</v>
      </c>
      <c r="D22" s="134"/>
      <c r="E22" s="269"/>
      <c r="F22" s="141">
        <v>6</v>
      </c>
      <c r="G22" s="105"/>
      <c r="H22" s="106"/>
      <c r="I22" s="241">
        <v>3</v>
      </c>
      <c r="J22" s="245">
        <v>1</v>
      </c>
      <c r="K22" s="79"/>
      <c r="L22" s="87"/>
      <c r="M22" s="93">
        <v>0</v>
      </c>
      <c r="N22" s="83"/>
      <c r="O22" s="86"/>
      <c r="P22" s="280">
        <v>29</v>
      </c>
      <c r="Q22" s="279" t="s">
        <v>53</v>
      </c>
    </row>
    <row r="23" spans="2:17" ht="15.75" thickBot="1" thickTop="1">
      <c r="B23" s="289"/>
      <c r="C23" s="279"/>
      <c r="D23" s="135"/>
      <c r="E23" s="136"/>
      <c r="F23" s="105"/>
      <c r="G23" s="105"/>
      <c r="H23" s="260">
        <v>36</v>
      </c>
      <c r="I23" s="242"/>
      <c r="J23" s="246"/>
      <c r="K23" s="273">
        <v>37</v>
      </c>
      <c r="L23" s="87"/>
      <c r="M23" s="87"/>
      <c r="N23" s="101"/>
      <c r="O23" s="87"/>
      <c r="P23" s="281"/>
      <c r="Q23" s="279"/>
    </row>
    <row r="24" spans="2:17" ht="15" thickTop="1">
      <c r="B24" s="289">
        <v>10</v>
      </c>
      <c r="C24" s="279" t="s">
        <v>37</v>
      </c>
      <c r="D24" s="98"/>
      <c r="E24" s="97"/>
      <c r="F24" s="105"/>
      <c r="G24" s="105"/>
      <c r="H24" s="259"/>
      <c r="I24" s="275">
        <v>38</v>
      </c>
      <c r="J24" s="276"/>
      <c r="K24" s="274"/>
      <c r="L24" s="87"/>
      <c r="M24" s="87"/>
      <c r="N24" s="87"/>
      <c r="O24" s="82"/>
      <c r="P24" s="280">
        <v>30</v>
      </c>
      <c r="Q24" s="290" t="s">
        <v>26</v>
      </c>
    </row>
    <row r="25" spans="2:17" ht="14.25" customHeight="1" thickBot="1">
      <c r="B25" s="289"/>
      <c r="C25" s="279"/>
      <c r="D25" s="95"/>
      <c r="E25" s="268">
        <v>12</v>
      </c>
      <c r="F25" s="112">
        <v>3</v>
      </c>
      <c r="G25" s="105"/>
      <c r="H25" s="105"/>
      <c r="I25" s="275"/>
      <c r="J25" s="277"/>
      <c r="K25" s="81"/>
      <c r="L25" s="87"/>
      <c r="M25" s="93">
        <v>0</v>
      </c>
      <c r="N25" s="100"/>
      <c r="O25" s="85"/>
      <c r="P25" s="281"/>
      <c r="Q25" s="291"/>
    </row>
    <row r="26" spans="2:17" ht="14.25" customHeight="1" thickBot="1" thickTop="1">
      <c r="B26" s="289">
        <v>11</v>
      </c>
      <c r="C26" s="279" t="s">
        <v>38</v>
      </c>
      <c r="D26" s="98"/>
      <c r="E26" s="269"/>
      <c r="F26" s="141"/>
      <c r="G26" s="142">
        <v>3</v>
      </c>
      <c r="H26" s="105"/>
      <c r="I26" s="239"/>
      <c r="J26" s="240"/>
      <c r="K26" s="81"/>
      <c r="L26" s="87"/>
      <c r="M26" s="144"/>
      <c r="N26" s="112">
        <v>20</v>
      </c>
      <c r="O26" s="150"/>
      <c r="P26" s="280">
        <v>31</v>
      </c>
      <c r="Q26" s="279" t="s">
        <v>54</v>
      </c>
    </row>
    <row r="27" spans="2:17" ht="15.75" thickBot="1" thickTop="1">
      <c r="B27" s="289"/>
      <c r="C27" s="279"/>
      <c r="D27" s="270">
        <v>2</v>
      </c>
      <c r="E27" s="112">
        <v>1</v>
      </c>
      <c r="F27" s="142">
        <v>5</v>
      </c>
      <c r="G27" s="142"/>
      <c r="H27" s="105"/>
      <c r="I27" s="239"/>
      <c r="J27" s="240"/>
      <c r="K27" s="81"/>
      <c r="L27" s="92"/>
      <c r="M27" s="153">
        <v>9</v>
      </c>
      <c r="N27" s="156">
        <v>5</v>
      </c>
      <c r="O27" s="263">
        <v>6</v>
      </c>
      <c r="P27" s="281"/>
      <c r="Q27" s="279"/>
    </row>
    <row r="28" spans="2:17" ht="15.75" thickBot="1" thickTop="1">
      <c r="B28" s="289">
        <v>12</v>
      </c>
      <c r="C28" s="279" t="s">
        <v>39</v>
      </c>
      <c r="D28" s="271"/>
      <c r="E28" s="141">
        <v>2</v>
      </c>
      <c r="F28" s="259">
        <v>26</v>
      </c>
      <c r="G28" s="185"/>
      <c r="H28" s="105"/>
      <c r="I28" s="239"/>
      <c r="J28" s="237"/>
      <c r="K28" s="81"/>
      <c r="L28" s="144">
        <v>0</v>
      </c>
      <c r="M28" s="88"/>
      <c r="N28" s="96">
        <v>1</v>
      </c>
      <c r="O28" s="264"/>
      <c r="P28" s="280">
        <v>32</v>
      </c>
      <c r="Q28" s="279" t="s">
        <v>55</v>
      </c>
    </row>
    <row r="29" spans="2:17" ht="15.75" thickBot="1" thickTop="1">
      <c r="B29" s="289"/>
      <c r="C29" s="279"/>
      <c r="D29" s="135"/>
      <c r="E29" s="99"/>
      <c r="F29" s="260"/>
      <c r="G29" s="92"/>
      <c r="H29" s="88">
        <v>1</v>
      </c>
      <c r="I29" s="239"/>
      <c r="J29" s="144" t="s">
        <v>134</v>
      </c>
      <c r="K29" s="81"/>
      <c r="L29" s="144"/>
      <c r="M29" s="274">
        <v>30</v>
      </c>
      <c r="N29" s="88"/>
      <c r="O29" s="85"/>
      <c r="P29" s="281"/>
      <c r="Q29" s="279"/>
    </row>
    <row r="30" spans="2:18" ht="15.75" thickBot="1" thickTop="1">
      <c r="B30" s="289">
        <v>13</v>
      </c>
      <c r="C30" s="279" t="s">
        <v>40</v>
      </c>
      <c r="D30" s="98"/>
      <c r="E30" s="97"/>
      <c r="F30" s="106"/>
      <c r="G30" s="92"/>
      <c r="H30" s="88"/>
      <c r="I30" s="239"/>
      <c r="J30" s="78"/>
      <c r="K30" s="223"/>
      <c r="L30" s="174"/>
      <c r="M30" s="273"/>
      <c r="N30" s="175"/>
      <c r="O30" s="150"/>
      <c r="P30" s="303">
        <v>33</v>
      </c>
      <c r="Q30" s="302" t="s">
        <v>56</v>
      </c>
      <c r="R30" s="248" t="s">
        <v>14</v>
      </c>
    </row>
    <row r="31" spans="2:18" ht="15.75" thickBot="1" thickTop="1">
      <c r="B31" s="289"/>
      <c r="C31" s="279"/>
      <c r="D31" s="93"/>
      <c r="E31" s="300">
        <v>13</v>
      </c>
      <c r="F31" s="140">
        <v>1</v>
      </c>
      <c r="G31" s="92">
        <v>2</v>
      </c>
      <c r="H31" s="88"/>
      <c r="I31" s="235">
        <v>4</v>
      </c>
      <c r="J31" s="78">
        <v>0</v>
      </c>
      <c r="K31" s="223">
        <v>1</v>
      </c>
      <c r="L31" s="188">
        <v>8</v>
      </c>
      <c r="M31" s="156">
        <v>5</v>
      </c>
      <c r="N31" s="273">
        <v>21</v>
      </c>
      <c r="O31" s="87"/>
      <c r="P31" s="304"/>
      <c r="Q31" s="302"/>
      <c r="R31" s="248"/>
    </row>
    <row r="32" spans="2:17" ht="15.75" thickBot="1" thickTop="1">
      <c r="B32" s="289">
        <v>14</v>
      </c>
      <c r="C32" s="279" t="s">
        <v>41</v>
      </c>
      <c r="D32" s="96"/>
      <c r="E32" s="301"/>
      <c r="F32" s="141">
        <v>6</v>
      </c>
      <c r="G32" s="260">
        <v>33</v>
      </c>
      <c r="H32" s="112"/>
      <c r="I32" s="239"/>
      <c r="J32" s="78"/>
      <c r="K32" s="224" t="s">
        <v>128</v>
      </c>
      <c r="L32" s="273">
        <v>35</v>
      </c>
      <c r="M32" s="144">
        <v>0</v>
      </c>
      <c r="N32" s="278"/>
      <c r="O32" s="89"/>
      <c r="P32" s="280">
        <v>34</v>
      </c>
      <c r="Q32" s="279" t="s">
        <v>57</v>
      </c>
    </row>
    <row r="33" spans="2:17" ht="15" thickTop="1">
      <c r="B33" s="289"/>
      <c r="C33" s="279"/>
      <c r="D33" s="135"/>
      <c r="E33" s="136"/>
      <c r="F33" s="105"/>
      <c r="G33" s="259"/>
      <c r="H33" s="227"/>
      <c r="I33" s="79"/>
      <c r="J33" s="79"/>
      <c r="K33" s="144" t="s">
        <v>129</v>
      </c>
      <c r="L33" s="274"/>
      <c r="M33" s="87"/>
      <c r="N33" s="90"/>
      <c r="O33" s="91"/>
      <c r="P33" s="281"/>
      <c r="Q33" s="279"/>
    </row>
    <row r="34" spans="1:17" ht="15" thickBot="1">
      <c r="A34" s="247" t="s">
        <v>1</v>
      </c>
      <c r="B34" s="298">
        <v>15</v>
      </c>
      <c r="C34" s="299" t="s">
        <v>42</v>
      </c>
      <c r="D34" s="229"/>
      <c r="E34" s="230"/>
      <c r="F34" s="105"/>
      <c r="G34" s="105"/>
      <c r="H34" s="235"/>
      <c r="I34" s="79"/>
      <c r="J34" s="79"/>
      <c r="K34" s="78">
        <v>1</v>
      </c>
      <c r="L34" s="88"/>
      <c r="M34" s="88"/>
      <c r="N34" s="82"/>
      <c r="O34" s="86"/>
      <c r="P34" s="280">
        <v>35</v>
      </c>
      <c r="Q34" s="279" t="s">
        <v>58</v>
      </c>
    </row>
    <row r="35" spans="1:17" ht="15.75" thickBot="1" thickTop="1">
      <c r="A35" s="247"/>
      <c r="B35" s="298"/>
      <c r="C35" s="299"/>
      <c r="D35" s="94"/>
      <c r="E35" s="269">
        <v>14</v>
      </c>
      <c r="F35" s="231">
        <v>4</v>
      </c>
      <c r="G35" s="105"/>
      <c r="H35" s="235"/>
      <c r="I35" s="88"/>
      <c r="J35" s="79"/>
      <c r="K35" s="78"/>
      <c r="L35" s="88"/>
      <c r="M35" s="144">
        <v>2</v>
      </c>
      <c r="N35" s="265">
        <v>22</v>
      </c>
      <c r="O35" s="87"/>
      <c r="P35" s="281"/>
      <c r="Q35" s="279"/>
    </row>
    <row r="36" spans="2:17" ht="15.75" thickBot="1" thickTop="1">
      <c r="B36" s="289">
        <v>16</v>
      </c>
      <c r="C36" s="291" t="s">
        <v>43</v>
      </c>
      <c r="D36" s="94"/>
      <c r="E36" s="272"/>
      <c r="F36" s="112">
        <v>0</v>
      </c>
      <c r="G36" s="235">
        <v>4</v>
      </c>
      <c r="H36" s="235">
        <v>4</v>
      </c>
      <c r="I36" s="79"/>
      <c r="J36" s="79"/>
      <c r="K36" s="78"/>
      <c r="L36" s="144">
        <v>0</v>
      </c>
      <c r="M36" s="153">
        <v>3</v>
      </c>
      <c r="N36" s="266"/>
      <c r="O36" s="88"/>
      <c r="P36" s="280">
        <v>36</v>
      </c>
      <c r="Q36" s="279" t="s">
        <v>27</v>
      </c>
    </row>
    <row r="37" spans="2:17" ht="15.75" thickBot="1" thickTop="1">
      <c r="B37" s="289"/>
      <c r="C37" s="279"/>
      <c r="D37" s="145"/>
      <c r="E37" s="96"/>
      <c r="F37" s="259">
        <v>27</v>
      </c>
      <c r="G37" s="231"/>
      <c r="H37" s="234"/>
      <c r="I37" s="79"/>
      <c r="J37" s="79"/>
      <c r="K37" s="80"/>
      <c r="L37" s="192"/>
      <c r="M37" s="274">
        <v>31</v>
      </c>
      <c r="N37" s="176"/>
      <c r="O37" s="152"/>
      <c r="P37" s="281"/>
      <c r="Q37" s="279"/>
    </row>
    <row r="38" spans="2:17" ht="15.75" thickBot="1" thickTop="1">
      <c r="B38" s="289">
        <v>17</v>
      </c>
      <c r="C38" s="279" t="s">
        <v>44</v>
      </c>
      <c r="D38" s="154"/>
      <c r="E38" s="96"/>
      <c r="F38" s="260"/>
      <c r="G38" s="112"/>
      <c r="H38" s="105"/>
      <c r="I38" s="79"/>
      <c r="J38" s="79"/>
      <c r="K38" s="80"/>
      <c r="L38" s="174"/>
      <c r="M38" s="273"/>
      <c r="N38" s="88"/>
      <c r="O38" s="86"/>
      <c r="P38" s="280">
        <v>37</v>
      </c>
      <c r="Q38" s="279" t="s">
        <v>28</v>
      </c>
    </row>
    <row r="39" spans="2:17" ht="15.75" thickBot="1" thickTop="1">
      <c r="B39" s="289"/>
      <c r="C39" s="279"/>
      <c r="D39" s="305">
        <v>3</v>
      </c>
      <c r="E39" s="155">
        <v>4</v>
      </c>
      <c r="F39" s="106"/>
      <c r="G39" s="88">
        <v>0</v>
      </c>
      <c r="H39" s="105"/>
      <c r="I39" s="79"/>
      <c r="J39" s="79"/>
      <c r="K39" s="80"/>
      <c r="L39" s="188">
        <v>7</v>
      </c>
      <c r="M39" s="87"/>
      <c r="N39" s="144">
        <v>1</v>
      </c>
      <c r="O39" s="267">
        <v>7</v>
      </c>
      <c r="P39" s="281"/>
      <c r="Q39" s="279"/>
    </row>
    <row r="40" spans="2:17" ht="14.25" customHeight="1" thickBot="1" thickTop="1">
      <c r="B40" s="289">
        <v>18</v>
      </c>
      <c r="C40" s="279" t="s">
        <v>45</v>
      </c>
      <c r="D40" s="306"/>
      <c r="E40" s="92">
        <v>2</v>
      </c>
      <c r="F40" s="140">
        <v>0</v>
      </c>
      <c r="G40" s="104"/>
      <c r="H40" s="104"/>
      <c r="I40" s="80"/>
      <c r="J40" s="80"/>
      <c r="K40" s="80"/>
      <c r="L40" s="189"/>
      <c r="M40" s="144">
        <v>0</v>
      </c>
      <c r="N40" s="153">
        <v>3</v>
      </c>
      <c r="O40" s="261"/>
      <c r="P40" s="280">
        <v>38</v>
      </c>
      <c r="Q40" s="279" t="s">
        <v>29</v>
      </c>
    </row>
    <row r="41" spans="2:17" ht="14.25" customHeight="1" thickTop="1">
      <c r="B41" s="289"/>
      <c r="C41" s="279"/>
      <c r="D41" s="296"/>
      <c r="E41" s="95">
        <v>15</v>
      </c>
      <c r="F41" s="227">
        <v>2</v>
      </c>
      <c r="G41" s="104"/>
      <c r="H41" s="104"/>
      <c r="I41" s="80"/>
      <c r="J41" s="80"/>
      <c r="K41" s="80"/>
      <c r="L41" s="87"/>
      <c r="M41" s="174"/>
      <c r="N41" s="88">
        <v>23</v>
      </c>
      <c r="O41" s="152"/>
      <c r="P41" s="281"/>
      <c r="Q41" s="279"/>
    </row>
    <row r="42" spans="1:18" ht="15" thickBot="1">
      <c r="A42" s="282"/>
      <c r="B42" s="289">
        <v>19</v>
      </c>
      <c r="C42" s="279" t="s">
        <v>23</v>
      </c>
      <c r="D42" s="271"/>
      <c r="E42" s="96"/>
      <c r="F42" s="228"/>
      <c r="G42" s="93"/>
      <c r="H42" s="93"/>
      <c r="I42" s="257">
        <v>39</v>
      </c>
      <c r="J42" s="257"/>
      <c r="K42" s="80"/>
      <c r="L42" s="87"/>
      <c r="M42" s="188">
        <v>6</v>
      </c>
      <c r="N42" s="88"/>
      <c r="O42" s="91"/>
      <c r="P42" s="280">
        <v>39</v>
      </c>
      <c r="Q42" s="279" t="s">
        <v>24</v>
      </c>
      <c r="R42" s="292"/>
    </row>
    <row r="43" spans="1:18" ht="15.75" thickBot="1" thickTop="1">
      <c r="A43" s="283"/>
      <c r="B43" s="289"/>
      <c r="C43" s="279"/>
      <c r="D43" s="225"/>
      <c r="E43" s="226"/>
      <c r="F43" s="80"/>
      <c r="G43" s="80"/>
      <c r="H43" s="236">
        <v>0</v>
      </c>
      <c r="I43" s="258"/>
      <c r="J43" s="258"/>
      <c r="K43" s="236">
        <v>2</v>
      </c>
      <c r="L43" s="80"/>
      <c r="M43" s="80"/>
      <c r="N43" s="190"/>
      <c r="O43" s="191"/>
      <c r="P43" s="281"/>
      <c r="Q43" s="279"/>
      <c r="R43" s="292"/>
    </row>
    <row r="44" spans="4:15" ht="15" thickBot="1">
      <c r="D44" s="80"/>
      <c r="E44" s="80"/>
      <c r="F44" s="249" t="str">
        <f>C4</f>
        <v>ＳＣシクス</v>
      </c>
      <c r="G44" s="250"/>
      <c r="H44" s="84"/>
      <c r="I44" s="253" t="s">
        <v>8</v>
      </c>
      <c r="J44" s="254"/>
      <c r="K44" s="237"/>
      <c r="L44" s="249" t="str">
        <f>Q30</f>
        <v>B O N O S</v>
      </c>
      <c r="M44" s="250"/>
      <c r="N44" s="80"/>
      <c r="O44" s="80"/>
    </row>
    <row r="45" spans="4:15" ht="15.75" thickBot="1" thickTop="1">
      <c r="D45" s="80"/>
      <c r="E45" s="80"/>
      <c r="F45" s="251"/>
      <c r="G45" s="252"/>
      <c r="H45" s="53"/>
      <c r="I45" s="255"/>
      <c r="J45" s="256"/>
      <c r="K45" s="238"/>
      <c r="L45" s="251"/>
      <c r="M45" s="252"/>
      <c r="N45" s="80"/>
      <c r="O45" s="80"/>
    </row>
    <row r="46" spans="4:15" ht="14.25">
      <c r="D46" s="80"/>
      <c r="E46" s="80"/>
      <c r="F46" s="146"/>
      <c r="G46" s="146"/>
      <c r="H46" s="147"/>
      <c r="I46" s="147"/>
      <c r="J46" s="148"/>
      <c r="K46" s="149"/>
      <c r="L46" s="148"/>
      <c r="M46" s="148"/>
      <c r="N46" s="80"/>
      <c r="O46" s="80"/>
    </row>
    <row r="47" ht="13.5">
      <c r="J47" s="1"/>
    </row>
    <row r="48" ht="18.75">
      <c r="C48" s="57" t="s">
        <v>16</v>
      </c>
    </row>
  </sheetData>
  <sheetProtection/>
  <mergeCells count="128">
    <mergeCell ref="B24:B25"/>
    <mergeCell ref="C24:C25"/>
    <mergeCell ref="B26:B27"/>
    <mergeCell ref="C26:C27"/>
    <mergeCell ref="C18:C19"/>
    <mergeCell ref="B20:B21"/>
    <mergeCell ref="C20:C21"/>
    <mergeCell ref="C22:C23"/>
    <mergeCell ref="B22:B23"/>
    <mergeCell ref="B18:B19"/>
    <mergeCell ref="B1:Q1"/>
    <mergeCell ref="D2:Q2"/>
    <mergeCell ref="B2:C2"/>
    <mergeCell ref="F11:F12"/>
    <mergeCell ref="C8:C9"/>
    <mergeCell ref="C10:C11"/>
    <mergeCell ref="C4:C5"/>
    <mergeCell ref="B4:B5"/>
    <mergeCell ref="E6:E7"/>
    <mergeCell ref="Q6:Q7"/>
    <mergeCell ref="Q28:Q29"/>
    <mergeCell ref="P30:P31"/>
    <mergeCell ref="P28:P29"/>
    <mergeCell ref="C42:C43"/>
    <mergeCell ref="C32:C33"/>
    <mergeCell ref="D39:D40"/>
    <mergeCell ref="D41:D42"/>
    <mergeCell ref="C36:C37"/>
    <mergeCell ref="C38:C39"/>
    <mergeCell ref="C40:C41"/>
    <mergeCell ref="Q32:Q33"/>
    <mergeCell ref="C30:C31"/>
    <mergeCell ref="N31:N32"/>
    <mergeCell ref="M37:M38"/>
    <mergeCell ref="C34:C35"/>
    <mergeCell ref="P32:P33"/>
    <mergeCell ref="E31:E32"/>
    <mergeCell ref="L32:L33"/>
    <mergeCell ref="P34:P35"/>
    <mergeCell ref="Q30:Q31"/>
    <mergeCell ref="P42:P43"/>
    <mergeCell ref="P40:P41"/>
    <mergeCell ref="F37:F38"/>
    <mergeCell ref="Q36:Q37"/>
    <mergeCell ref="Q38:Q39"/>
    <mergeCell ref="Q40:Q41"/>
    <mergeCell ref="C16:C17"/>
    <mergeCell ref="Q34:Q35"/>
    <mergeCell ref="B42:B43"/>
    <mergeCell ref="B40:B41"/>
    <mergeCell ref="B38:B39"/>
    <mergeCell ref="B36:B37"/>
    <mergeCell ref="B28:B29"/>
    <mergeCell ref="B34:B35"/>
    <mergeCell ref="B32:B33"/>
    <mergeCell ref="B30:B31"/>
    <mergeCell ref="D9:D10"/>
    <mergeCell ref="D13:D14"/>
    <mergeCell ref="C14:C15"/>
    <mergeCell ref="B10:B11"/>
    <mergeCell ref="B12:B13"/>
    <mergeCell ref="C12:C13"/>
    <mergeCell ref="B14:B15"/>
    <mergeCell ref="R4:R5"/>
    <mergeCell ref="A42:A43"/>
    <mergeCell ref="P12:P13"/>
    <mergeCell ref="P14:P15"/>
    <mergeCell ref="Q4:Q5"/>
    <mergeCell ref="C28:C29"/>
    <mergeCell ref="P16:P17"/>
    <mergeCell ref="D17:D18"/>
    <mergeCell ref="Q26:Q27"/>
    <mergeCell ref="B16:B17"/>
    <mergeCell ref="P26:P27"/>
    <mergeCell ref="Q24:Q25"/>
    <mergeCell ref="P20:P21"/>
    <mergeCell ref="Q20:Q21"/>
    <mergeCell ref="Q22:Q23"/>
    <mergeCell ref="Q8:Q9"/>
    <mergeCell ref="Q16:Q17"/>
    <mergeCell ref="Q18:Q19"/>
    <mergeCell ref="P22:P23"/>
    <mergeCell ref="P24:P25"/>
    <mergeCell ref="A4:A5"/>
    <mergeCell ref="Q12:Q13"/>
    <mergeCell ref="Q14:Q15"/>
    <mergeCell ref="O7:O8"/>
    <mergeCell ref="P4:P5"/>
    <mergeCell ref="B8:B9"/>
    <mergeCell ref="P10:P11"/>
    <mergeCell ref="E13:E14"/>
    <mergeCell ref="P6:P7"/>
    <mergeCell ref="P8:P9"/>
    <mergeCell ref="E17:E18"/>
    <mergeCell ref="N11:N12"/>
    <mergeCell ref="N15:N16"/>
    <mergeCell ref="L15:L16"/>
    <mergeCell ref="Q10:Q11"/>
    <mergeCell ref="E21:E22"/>
    <mergeCell ref="F9:F10"/>
    <mergeCell ref="F19:F20"/>
    <mergeCell ref="P18:P19"/>
    <mergeCell ref="E25:E26"/>
    <mergeCell ref="D27:D28"/>
    <mergeCell ref="E35:E36"/>
    <mergeCell ref="F28:F29"/>
    <mergeCell ref="M9:M10"/>
    <mergeCell ref="M17:M18"/>
    <mergeCell ref="M29:M30"/>
    <mergeCell ref="I24:J25"/>
    <mergeCell ref="H23:H24"/>
    <mergeCell ref="K23:K24"/>
    <mergeCell ref="G15:G16"/>
    <mergeCell ref="G32:G33"/>
    <mergeCell ref="O19:O20"/>
    <mergeCell ref="O27:O28"/>
    <mergeCell ref="N35:N36"/>
    <mergeCell ref="O39:O40"/>
    <mergeCell ref="A34:A35"/>
    <mergeCell ref="R30:R31"/>
    <mergeCell ref="L44:M45"/>
    <mergeCell ref="F44:G45"/>
    <mergeCell ref="I44:J45"/>
    <mergeCell ref="I42:J43"/>
    <mergeCell ref="R42:R43"/>
    <mergeCell ref="Q42:Q43"/>
    <mergeCell ref="P38:P39"/>
    <mergeCell ref="P36:P3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landscape" paperSize="9" scale="69" r:id="rId1"/>
  <headerFooter alignWithMargins="0">
    <oddFooter>&amp;RTJFL：７B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3"/>
  <sheetViews>
    <sheetView zoomScalePageLayoutView="0" workbookViewId="0" topLeftCell="C75">
      <selection activeCell="R89" sqref="R89"/>
    </sheetView>
  </sheetViews>
  <sheetFormatPr defaultColWidth="8.875" defaultRowHeight="18" customHeight="1"/>
  <cols>
    <col min="1" max="1" width="6.125" style="0" customWidth="1"/>
    <col min="2" max="2" width="7.125" style="0" customWidth="1"/>
    <col min="3" max="3" width="4.25390625" style="0" customWidth="1"/>
    <col min="4" max="4" width="15.50390625" style="9" customWidth="1"/>
    <col min="5" max="6" width="3.875" style="3" customWidth="1"/>
    <col min="7" max="9" width="3.875" style="4" customWidth="1"/>
    <col min="10" max="10" width="16.50390625" style="6" customWidth="1"/>
    <col min="11" max="11" width="7.375" style="6" customWidth="1"/>
    <col min="12" max="12" width="1.625" style="6" customWidth="1"/>
    <col min="13" max="13" width="6.50390625" style="3" customWidth="1"/>
    <col min="14" max="14" width="7.125" style="1" customWidth="1"/>
    <col min="15" max="15" width="4.125" style="1" customWidth="1"/>
    <col min="16" max="16" width="16.125" style="0" customWidth="1"/>
    <col min="17" max="18" width="3.625" style="9" customWidth="1"/>
    <col min="19" max="20" width="3.625" style="3" customWidth="1"/>
    <col min="21" max="21" width="3.625" style="4" customWidth="1"/>
    <col min="22" max="22" width="13.125" style="4" customWidth="1"/>
    <col min="23" max="23" width="7.00390625" style="6" customWidth="1"/>
    <col min="24" max="25" width="3.625" style="6" customWidth="1"/>
    <col min="26" max="26" width="18.625" style="3" customWidth="1"/>
    <col min="27" max="27" width="5.125" style="0" bestFit="1" customWidth="1"/>
    <col min="28" max="28" width="8.875" style="0" customWidth="1"/>
    <col min="29" max="29" width="10.125" style="7" customWidth="1"/>
  </cols>
  <sheetData>
    <row r="1" spans="1:23" ht="10.5" customHeight="1">
      <c r="A1" s="315" t="str">
        <f>トーナメント!B1</f>
        <v>３年生大会　第７ブロック大会2013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7"/>
    </row>
    <row r="2" spans="1:23" ht="27.75" customHeight="1" thickBot="1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20"/>
    </row>
    <row r="3" spans="1:23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19.5" customHeight="1" thickTop="1">
      <c r="A4" s="10"/>
      <c r="B4" s="322" t="s">
        <v>11</v>
      </c>
      <c r="C4" s="322"/>
      <c r="D4" s="322"/>
      <c r="E4" s="322"/>
      <c r="F4" s="322"/>
      <c r="G4" s="322"/>
      <c r="H4" s="322"/>
      <c r="I4" s="322"/>
      <c r="J4" s="322"/>
      <c r="K4" s="322"/>
      <c r="L4" s="11"/>
      <c r="M4" s="321" t="s">
        <v>10</v>
      </c>
      <c r="N4" s="321"/>
      <c r="O4" s="321"/>
      <c r="P4" s="321"/>
      <c r="Q4" s="321"/>
      <c r="R4" s="321"/>
      <c r="S4" s="321"/>
      <c r="T4" s="321"/>
      <c r="U4" s="321"/>
      <c r="V4" s="321"/>
      <c r="W4" s="321"/>
    </row>
    <row r="5" spans="1:29" s="8" customFormat="1" ht="19.5" customHeight="1">
      <c r="A5" s="10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11"/>
      <c r="M5" s="321" t="s">
        <v>9</v>
      </c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6"/>
      <c r="Y5" s="6"/>
      <c r="Z5" s="3"/>
      <c r="AA5"/>
      <c r="AC5" s="7"/>
    </row>
    <row r="6" spans="1:23" ht="19.5" customHeight="1" thickBot="1">
      <c r="A6" s="10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10"/>
      <c r="M6" s="321" t="s">
        <v>2</v>
      </c>
      <c r="N6" s="321"/>
      <c r="O6" s="321"/>
      <c r="P6" s="321"/>
      <c r="Q6" s="321"/>
      <c r="R6" s="321"/>
      <c r="S6" s="321"/>
      <c r="T6" s="321"/>
      <c r="U6" s="321"/>
      <c r="V6" s="321"/>
      <c r="W6" s="321"/>
    </row>
    <row r="7" spans="1:23" ht="18" customHeight="1">
      <c r="A7" s="327">
        <v>39213</v>
      </c>
      <c r="B7" s="328"/>
      <c r="C7" s="25"/>
      <c r="D7" s="324" t="s">
        <v>59</v>
      </c>
      <c r="E7" s="325"/>
      <c r="F7" s="325"/>
      <c r="G7" s="325"/>
      <c r="H7" s="325"/>
      <c r="I7" s="325"/>
      <c r="J7" s="325"/>
      <c r="K7" s="329"/>
      <c r="L7" s="26"/>
      <c r="M7" s="330">
        <f>A7</f>
        <v>39213</v>
      </c>
      <c r="N7" s="328"/>
      <c r="O7" s="25"/>
      <c r="P7" s="324" t="s">
        <v>60</v>
      </c>
      <c r="Q7" s="325"/>
      <c r="R7" s="325"/>
      <c r="S7" s="325"/>
      <c r="T7" s="325"/>
      <c r="U7" s="325"/>
      <c r="V7" s="325"/>
      <c r="W7" s="326"/>
    </row>
    <row r="8" spans="1:23" ht="18" customHeight="1" thickBot="1">
      <c r="A8" s="41" t="s">
        <v>3</v>
      </c>
      <c r="B8" s="42" t="s">
        <v>4</v>
      </c>
      <c r="C8" s="42" t="s">
        <v>12</v>
      </c>
      <c r="D8" s="331" t="s">
        <v>5</v>
      </c>
      <c r="E8" s="332"/>
      <c r="F8" s="332"/>
      <c r="G8" s="332"/>
      <c r="H8" s="332"/>
      <c r="I8" s="332"/>
      <c r="J8" s="333"/>
      <c r="K8" s="43" t="s">
        <v>6</v>
      </c>
      <c r="L8" s="44"/>
      <c r="M8" s="45" t="s">
        <v>3</v>
      </c>
      <c r="N8" s="42" t="s">
        <v>4</v>
      </c>
      <c r="O8" s="42" t="s">
        <v>12</v>
      </c>
      <c r="P8" s="331" t="s">
        <v>5</v>
      </c>
      <c r="Q8" s="332"/>
      <c r="R8" s="332"/>
      <c r="S8" s="332"/>
      <c r="T8" s="332"/>
      <c r="U8" s="332"/>
      <c r="V8" s="333"/>
      <c r="W8" s="46" t="s">
        <v>6</v>
      </c>
    </row>
    <row r="9" spans="1:23" ht="18" customHeight="1">
      <c r="A9" s="36">
        <v>1</v>
      </c>
      <c r="B9" s="37">
        <v>0.4166666666666667</v>
      </c>
      <c r="C9" s="54">
        <v>10</v>
      </c>
      <c r="D9" s="38" t="s">
        <v>33</v>
      </c>
      <c r="E9" s="39"/>
      <c r="F9" s="39">
        <v>0</v>
      </c>
      <c r="G9" s="39" t="s">
        <v>19</v>
      </c>
      <c r="H9" s="39">
        <v>3</v>
      </c>
      <c r="I9" s="39"/>
      <c r="J9" s="40" t="s">
        <v>34</v>
      </c>
      <c r="K9" s="19">
        <v>2</v>
      </c>
      <c r="L9" s="62"/>
      <c r="M9" s="36">
        <v>1</v>
      </c>
      <c r="N9" s="37">
        <v>0.4166666666666667</v>
      </c>
      <c r="O9" s="54">
        <v>11</v>
      </c>
      <c r="P9" s="38" t="s">
        <v>35</v>
      </c>
      <c r="Q9" s="39"/>
      <c r="R9" s="39">
        <v>0</v>
      </c>
      <c r="S9" s="39" t="s">
        <v>19</v>
      </c>
      <c r="T9" s="39">
        <v>6</v>
      </c>
      <c r="U9" s="39"/>
      <c r="V9" s="40" t="s">
        <v>36</v>
      </c>
      <c r="W9" s="19">
        <v>2</v>
      </c>
    </row>
    <row r="10" spans="1:23" ht="18" customHeight="1">
      <c r="A10" s="27">
        <v>2</v>
      </c>
      <c r="B10" s="15">
        <v>0.4444444444444444</v>
      </c>
      <c r="C10" s="56">
        <v>9</v>
      </c>
      <c r="D10" s="24" t="s">
        <v>32</v>
      </c>
      <c r="E10" s="17"/>
      <c r="F10" s="17">
        <v>0</v>
      </c>
      <c r="G10" s="17" t="s">
        <v>19</v>
      </c>
      <c r="H10" s="17">
        <v>4</v>
      </c>
      <c r="I10" s="17"/>
      <c r="J10" s="18" t="s">
        <v>17</v>
      </c>
      <c r="K10" s="19">
        <v>1</v>
      </c>
      <c r="L10" s="62"/>
      <c r="M10" s="27">
        <v>2</v>
      </c>
      <c r="N10" s="15">
        <v>0.4444444444444444</v>
      </c>
      <c r="O10" s="56">
        <v>13</v>
      </c>
      <c r="P10" s="24" t="s">
        <v>40</v>
      </c>
      <c r="Q10" s="17"/>
      <c r="R10" s="17">
        <v>1</v>
      </c>
      <c r="S10" s="17" t="s">
        <v>19</v>
      </c>
      <c r="T10" s="17">
        <v>6</v>
      </c>
      <c r="U10" s="17"/>
      <c r="V10" s="23" t="s">
        <v>41</v>
      </c>
      <c r="W10" s="19">
        <v>1</v>
      </c>
    </row>
    <row r="11" spans="1:23" ht="18" customHeight="1">
      <c r="A11" s="27">
        <v>3</v>
      </c>
      <c r="B11" s="15">
        <v>0.47222222222222227</v>
      </c>
      <c r="C11" s="55">
        <v>25</v>
      </c>
      <c r="D11" s="16" t="str">
        <f>J9</f>
        <v>戸山S C</v>
      </c>
      <c r="E11" s="17"/>
      <c r="F11" s="17">
        <v>0</v>
      </c>
      <c r="G11" s="17" t="s">
        <v>19</v>
      </c>
      <c r="H11" s="17">
        <v>5</v>
      </c>
      <c r="I11" s="17"/>
      <c r="J11" s="18" t="str">
        <f>V9</f>
        <v>F C OCHISAN</v>
      </c>
      <c r="K11" s="19">
        <v>4</v>
      </c>
      <c r="L11" s="62"/>
      <c r="M11" s="27">
        <v>3</v>
      </c>
      <c r="N11" s="15">
        <v>0.47222222222222227</v>
      </c>
      <c r="O11" s="55" t="s">
        <v>68</v>
      </c>
      <c r="P11" s="16" t="str">
        <f>D9</f>
        <v>F C千代田</v>
      </c>
      <c r="Q11" s="17"/>
      <c r="R11" s="17"/>
      <c r="S11" s="17" t="s">
        <v>19</v>
      </c>
      <c r="T11" s="17"/>
      <c r="U11" s="17"/>
      <c r="V11" s="133" t="str">
        <f>P9</f>
        <v>烏森S C</v>
      </c>
      <c r="W11" s="19">
        <v>4</v>
      </c>
    </row>
    <row r="12" spans="1:23" ht="18" customHeight="1">
      <c r="A12" s="114">
        <v>4</v>
      </c>
      <c r="B12" s="115">
        <v>0.5</v>
      </c>
      <c r="C12" s="116">
        <v>4</v>
      </c>
      <c r="D12" s="117" t="s">
        <v>46</v>
      </c>
      <c r="E12" s="118"/>
      <c r="F12" s="118"/>
      <c r="G12" s="118" t="s">
        <v>19</v>
      </c>
      <c r="H12" s="118"/>
      <c r="I12" s="118"/>
      <c r="J12" s="119" t="s">
        <v>47</v>
      </c>
      <c r="K12" s="120">
        <v>3</v>
      </c>
      <c r="L12" s="121"/>
      <c r="M12" s="114">
        <v>4</v>
      </c>
      <c r="N12" s="115">
        <v>0.5</v>
      </c>
      <c r="O12" s="116" t="s">
        <v>68</v>
      </c>
      <c r="P12" s="117" t="s">
        <v>62</v>
      </c>
      <c r="Q12" s="118"/>
      <c r="R12" s="118"/>
      <c r="S12" s="118" t="s">
        <v>19</v>
      </c>
      <c r="T12" s="118"/>
      <c r="U12" s="118"/>
      <c r="V12" s="119" t="s">
        <v>66</v>
      </c>
      <c r="W12" s="120">
        <v>3</v>
      </c>
    </row>
    <row r="13" spans="1:29" s="8" customFormat="1" ht="18" customHeight="1">
      <c r="A13" s="114">
        <v>5</v>
      </c>
      <c r="B13" s="115">
        <v>0.5277777777777778</v>
      </c>
      <c r="C13" s="122">
        <v>14</v>
      </c>
      <c r="D13" s="123" t="s">
        <v>42</v>
      </c>
      <c r="E13" s="118"/>
      <c r="F13" s="118"/>
      <c r="G13" s="118" t="s">
        <v>19</v>
      </c>
      <c r="H13" s="118"/>
      <c r="I13" s="118"/>
      <c r="J13" s="119" t="s">
        <v>43</v>
      </c>
      <c r="K13" s="120">
        <v>6</v>
      </c>
      <c r="L13" s="121"/>
      <c r="M13" s="114">
        <v>5</v>
      </c>
      <c r="N13" s="115">
        <v>0.5277777777777778</v>
      </c>
      <c r="O13" s="122">
        <v>22</v>
      </c>
      <c r="P13" s="123" t="s">
        <v>58</v>
      </c>
      <c r="Q13" s="118"/>
      <c r="R13" s="118"/>
      <c r="S13" s="118" t="s">
        <v>19</v>
      </c>
      <c r="T13" s="118"/>
      <c r="U13" s="118"/>
      <c r="V13" s="124" t="s">
        <v>70</v>
      </c>
      <c r="W13" s="120">
        <v>6</v>
      </c>
      <c r="X13" s="6"/>
      <c r="Y13" s="6"/>
      <c r="Z13" s="3"/>
      <c r="AA13"/>
      <c r="AC13" s="7"/>
    </row>
    <row r="14" spans="1:23" ht="18" customHeight="1">
      <c r="A14" s="114">
        <v>6</v>
      </c>
      <c r="B14" s="115">
        <v>0.5555555555555556</v>
      </c>
      <c r="C14" s="125">
        <v>16</v>
      </c>
      <c r="D14" s="117" t="s">
        <v>69</v>
      </c>
      <c r="E14" s="118"/>
      <c r="F14" s="118"/>
      <c r="G14" s="118" t="s">
        <v>19</v>
      </c>
      <c r="H14" s="118"/>
      <c r="I14" s="118"/>
      <c r="J14" s="119" t="s">
        <v>63</v>
      </c>
      <c r="K14" s="120">
        <v>5</v>
      </c>
      <c r="L14" s="121"/>
      <c r="M14" s="114">
        <v>6</v>
      </c>
      <c r="N14" s="115">
        <v>0.5555555555555556</v>
      </c>
      <c r="O14" s="126" t="s">
        <v>68</v>
      </c>
      <c r="P14" s="127" t="s">
        <v>61</v>
      </c>
      <c r="Q14" s="128"/>
      <c r="R14" s="128"/>
      <c r="S14" s="128" t="s">
        <v>19</v>
      </c>
      <c r="T14" s="128"/>
      <c r="U14" s="128"/>
      <c r="V14" s="129" t="s">
        <v>65</v>
      </c>
      <c r="W14" s="120">
        <v>5</v>
      </c>
    </row>
    <row r="15" spans="1:23" ht="18" customHeight="1">
      <c r="A15" s="130">
        <v>7</v>
      </c>
      <c r="B15" s="131">
        <v>0.5833333333333334</v>
      </c>
      <c r="C15" s="126" t="s">
        <v>68</v>
      </c>
      <c r="D15" s="127" t="s">
        <v>64</v>
      </c>
      <c r="E15" s="128"/>
      <c r="F15" s="128"/>
      <c r="G15" s="128" t="s">
        <v>19</v>
      </c>
      <c r="H15" s="128"/>
      <c r="I15" s="128"/>
      <c r="J15" s="129" t="s">
        <v>80</v>
      </c>
      <c r="K15" s="132" t="s">
        <v>81</v>
      </c>
      <c r="L15" s="121"/>
      <c r="M15" s="130">
        <v>7</v>
      </c>
      <c r="N15" s="131">
        <v>0.5833333333333334</v>
      </c>
      <c r="O15" s="116"/>
      <c r="P15" s="117"/>
      <c r="Q15" s="118"/>
      <c r="R15" s="118"/>
      <c r="S15" s="118" t="s">
        <v>19</v>
      </c>
      <c r="T15" s="118"/>
      <c r="U15" s="118"/>
      <c r="V15" s="119"/>
      <c r="W15" s="132"/>
    </row>
    <row r="16" spans="1:27" s="5" customFormat="1" ht="18" customHeight="1">
      <c r="A16" s="28">
        <v>8</v>
      </c>
      <c r="B16" s="29">
        <v>0.611111111111111</v>
      </c>
      <c r="C16" s="54"/>
      <c r="D16" s="16"/>
      <c r="E16" s="33"/>
      <c r="F16" s="33"/>
      <c r="G16" s="33" t="s">
        <v>19</v>
      </c>
      <c r="H16" s="33"/>
      <c r="I16" s="33"/>
      <c r="J16" s="34"/>
      <c r="K16" s="35"/>
      <c r="L16" s="62"/>
      <c r="M16" s="28">
        <v>8</v>
      </c>
      <c r="N16" s="29">
        <v>0.611111111111111</v>
      </c>
      <c r="O16" s="54"/>
      <c r="P16" s="32"/>
      <c r="Q16" s="33"/>
      <c r="R16" s="33"/>
      <c r="S16" s="33" t="s">
        <v>0</v>
      </c>
      <c r="T16" s="33"/>
      <c r="U16" s="33"/>
      <c r="V16" s="34"/>
      <c r="W16" s="35"/>
      <c r="X16" s="6"/>
      <c r="Y16" s="6"/>
      <c r="Z16" s="3"/>
      <c r="AA16"/>
    </row>
    <row r="17" spans="1:27" s="5" customFormat="1" ht="18" customHeight="1">
      <c r="A17" s="28">
        <v>9</v>
      </c>
      <c r="B17" s="29">
        <v>0.638888888888889</v>
      </c>
      <c r="C17" s="55"/>
      <c r="D17" s="32"/>
      <c r="E17" s="33"/>
      <c r="F17" s="33"/>
      <c r="G17" s="33" t="s">
        <v>7</v>
      </c>
      <c r="H17" s="33"/>
      <c r="I17" s="33"/>
      <c r="J17" s="34"/>
      <c r="K17" s="35"/>
      <c r="L17" s="62"/>
      <c r="M17" s="28">
        <v>9</v>
      </c>
      <c r="N17" s="29">
        <v>0.638888888888889</v>
      </c>
      <c r="O17" s="55"/>
      <c r="P17" s="32"/>
      <c r="Q17" s="33"/>
      <c r="R17" s="33"/>
      <c r="S17" s="33" t="s">
        <v>0</v>
      </c>
      <c r="T17" s="33"/>
      <c r="U17" s="33"/>
      <c r="V17" s="34"/>
      <c r="W17" s="35"/>
      <c r="X17" s="6"/>
      <c r="Y17" s="6"/>
      <c r="Z17" s="3"/>
      <c r="AA17"/>
    </row>
    <row r="18" spans="1:27" s="5" customFormat="1" ht="18" customHeight="1" thickBot="1">
      <c r="A18" s="30">
        <v>10</v>
      </c>
      <c r="B18" s="31">
        <v>0.6666666666666666</v>
      </c>
      <c r="C18" s="64"/>
      <c r="D18" s="67"/>
      <c r="E18" s="47"/>
      <c r="F18" s="47"/>
      <c r="G18" s="47" t="s">
        <v>7</v>
      </c>
      <c r="H18" s="47"/>
      <c r="I18" s="47"/>
      <c r="J18" s="68"/>
      <c r="K18" s="69"/>
      <c r="L18" s="63"/>
      <c r="M18" s="30">
        <v>10</v>
      </c>
      <c r="N18" s="31">
        <v>0.6666666666666666</v>
      </c>
      <c r="O18" s="64"/>
      <c r="P18" s="67"/>
      <c r="Q18" s="47"/>
      <c r="R18" s="47"/>
      <c r="S18" s="47" t="s">
        <v>0</v>
      </c>
      <c r="T18" s="47"/>
      <c r="U18" s="47"/>
      <c r="V18" s="68"/>
      <c r="W18" s="69"/>
      <c r="X18" s="6"/>
      <c r="Y18" s="6"/>
      <c r="Z18" s="3"/>
      <c r="AA18"/>
    </row>
    <row r="19" spans="1:27" s="5" customFormat="1" ht="18" customHeight="1">
      <c r="A19" s="75"/>
      <c r="B19" s="71"/>
      <c r="C19" s="72"/>
      <c r="D19" s="73"/>
      <c r="E19" s="51"/>
      <c r="F19" s="51"/>
      <c r="G19" s="51"/>
      <c r="H19" s="51"/>
      <c r="I19" s="51"/>
      <c r="J19" s="73"/>
      <c r="K19" s="74"/>
      <c r="L19" s="62"/>
      <c r="M19" s="75"/>
      <c r="N19" s="71"/>
      <c r="O19" s="72"/>
      <c r="P19" s="73"/>
      <c r="Q19" s="51"/>
      <c r="R19" s="51"/>
      <c r="S19" s="51"/>
      <c r="T19" s="51"/>
      <c r="U19" s="51"/>
      <c r="V19" s="73"/>
      <c r="W19" s="74"/>
      <c r="X19" s="6"/>
      <c r="Y19" s="6"/>
      <c r="Z19" s="3"/>
      <c r="AA19"/>
    </row>
    <row r="20" spans="1:27" s="5" customFormat="1" ht="18" customHeight="1" thickBot="1">
      <c r="A20" s="75"/>
      <c r="B20" s="71"/>
      <c r="C20" s="72"/>
      <c r="D20" s="73"/>
      <c r="E20" s="51"/>
      <c r="F20" s="51"/>
      <c r="G20" s="51"/>
      <c r="H20" s="51"/>
      <c r="I20" s="51"/>
      <c r="J20" s="73"/>
      <c r="K20" s="74"/>
      <c r="L20" s="62"/>
      <c r="M20" s="75"/>
      <c r="N20" s="71"/>
      <c r="O20" s="72"/>
      <c r="P20" s="73"/>
      <c r="Q20" s="51"/>
      <c r="R20" s="51"/>
      <c r="S20" s="51"/>
      <c r="T20" s="51"/>
      <c r="U20" s="51"/>
      <c r="V20" s="73"/>
      <c r="W20" s="74"/>
      <c r="X20" s="6"/>
      <c r="Y20" s="6"/>
      <c r="Z20" s="3"/>
      <c r="AA20"/>
    </row>
    <row r="21" spans="1:27" s="5" customFormat="1" ht="18" customHeight="1">
      <c r="A21" s="327">
        <v>39220</v>
      </c>
      <c r="B21" s="328"/>
      <c r="C21" s="25"/>
      <c r="D21" s="324" t="s">
        <v>18</v>
      </c>
      <c r="E21" s="325"/>
      <c r="F21" s="325"/>
      <c r="G21" s="325"/>
      <c r="H21" s="325"/>
      <c r="I21" s="325"/>
      <c r="J21" s="325"/>
      <c r="K21" s="326"/>
      <c r="L21" s="62"/>
      <c r="M21" s="327" t="s">
        <v>82</v>
      </c>
      <c r="N21" s="328"/>
      <c r="O21" s="25"/>
      <c r="P21" s="324" t="s">
        <v>83</v>
      </c>
      <c r="Q21" s="325"/>
      <c r="R21" s="325"/>
      <c r="S21" s="325"/>
      <c r="T21" s="325"/>
      <c r="U21" s="325"/>
      <c r="V21" s="325"/>
      <c r="W21" s="326"/>
      <c r="X21" s="6"/>
      <c r="Y21" s="6"/>
      <c r="Z21" s="3"/>
      <c r="AA21"/>
    </row>
    <row r="22" spans="1:27" s="5" customFormat="1" ht="18" customHeight="1" thickBot="1">
      <c r="A22" s="41" t="s">
        <v>3</v>
      </c>
      <c r="B22" s="42" t="s">
        <v>4</v>
      </c>
      <c r="C22" s="42" t="s">
        <v>12</v>
      </c>
      <c r="D22" s="331" t="s">
        <v>5</v>
      </c>
      <c r="E22" s="332"/>
      <c r="F22" s="332"/>
      <c r="G22" s="332"/>
      <c r="H22" s="332"/>
      <c r="I22" s="332"/>
      <c r="J22" s="333"/>
      <c r="K22" s="46" t="s">
        <v>6</v>
      </c>
      <c r="L22" s="62"/>
      <c r="M22" s="41" t="s">
        <v>3</v>
      </c>
      <c r="N22" s="42" t="s">
        <v>4</v>
      </c>
      <c r="O22" s="42" t="s">
        <v>12</v>
      </c>
      <c r="P22" s="331" t="s">
        <v>5</v>
      </c>
      <c r="Q22" s="332"/>
      <c r="R22" s="332"/>
      <c r="S22" s="332"/>
      <c r="T22" s="332"/>
      <c r="U22" s="332"/>
      <c r="V22" s="333"/>
      <c r="W22" s="46" t="s">
        <v>6</v>
      </c>
      <c r="X22" s="6"/>
      <c r="Y22" s="6"/>
      <c r="Z22" s="3"/>
      <c r="AA22"/>
    </row>
    <row r="23" spans="1:27" s="5" customFormat="1" ht="18" customHeight="1">
      <c r="A23" s="49">
        <v>1</v>
      </c>
      <c r="B23" s="50">
        <v>0.4166666666666667</v>
      </c>
      <c r="C23" s="65">
        <v>6</v>
      </c>
      <c r="D23" s="16" t="s">
        <v>54</v>
      </c>
      <c r="E23" s="17"/>
      <c r="F23" s="17">
        <v>5</v>
      </c>
      <c r="G23" s="17" t="s">
        <v>19</v>
      </c>
      <c r="H23" s="17">
        <v>1</v>
      </c>
      <c r="I23" s="17"/>
      <c r="J23" s="18" t="s">
        <v>55</v>
      </c>
      <c r="K23" s="77">
        <v>2</v>
      </c>
      <c r="L23" s="62"/>
      <c r="M23" s="49">
        <v>1</v>
      </c>
      <c r="N23" s="50">
        <v>0.4166666666666667</v>
      </c>
      <c r="O23" s="65"/>
      <c r="P23" s="336" t="s">
        <v>84</v>
      </c>
      <c r="Q23" s="337"/>
      <c r="R23" s="337"/>
      <c r="S23" s="337"/>
      <c r="T23" s="337"/>
      <c r="U23" s="337"/>
      <c r="V23" s="338"/>
      <c r="W23" s="77"/>
      <c r="X23" s="6"/>
      <c r="Y23" s="6"/>
      <c r="Z23" s="3"/>
      <c r="AA23"/>
    </row>
    <row r="24" spans="1:27" s="5" customFormat="1" ht="18" customHeight="1">
      <c r="A24" s="27">
        <v>2</v>
      </c>
      <c r="B24" s="15">
        <v>0.4444444444444444</v>
      </c>
      <c r="C24" s="55">
        <v>7</v>
      </c>
      <c r="D24" s="16" t="s">
        <v>73</v>
      </c>
      <c r="E24" s="17"/>
      <c r="F24" s="17">
        <v>1</v>
      </c>
      <c r="G24" s="17" t="s">
        <v>19</v>
      </c>
      <c r="H24" s="17">
        <v>3</v>
      </c>
      <c r="I24" s="17"/>
      <c r="J24" s="17" t="s">
        <v>72</v>
      </c>
      <c r="K24" s="77">
        <v>1</v>
      </c>
      <c r="L24" s="62"/>
      <c r="M24" s="27">
        <v>2</v>
      </c>
      <c r="N24" s="15">
        <v>0.4444444444444444</v>
      </c>
      <c r="O24" s="55"/>
      <c r="P24" s="339"/>
      <c r="Q24" s="340"/>
      <c r="R24" s="340"/>
      <c r="S24" s="340"/>
      <c r="T24" s="340"/>
      <c r="U24" s="340"/>
      <c r="V24" s="341"/>
      <c r="W24" s="77"/>
      <c r="X24" s="6"/>
      <c r="Y24" s="6"/>
      <c r="Z24" s="3"/>
      <c r="AA24"/>
    </row>
    <row r="25" spans="1:27" s="5" customFormat="1" ht="18" customHeight="1">
      <c r="A25" s="28">
        <v>3</v>
      </c>
      <c r="B25" s="29">
        <v>0.4791666666666667</v>
      </c>
      <c r="C25" s="56" t="s">
        <v>68</v>
      </c>
      <c r="D25" s="24" t="s">
        <v>78</v>
      </c>
      <c r="E25" s="17"/>
      <c r="F25" s="17"/>
      <c r="G25" s="17" t="s">
        <v>19</v>
      </c>
      <c r="H25" s="17"/>
      <c r="I25" s="17"/>
      <c r="J25" s="18" t="s">
        <v>79</v>
      </c>
      <c r="K25" s="77" t="s">
        <v>67</v>
      </c>
      <c r="L25" s="62"/>
      <c r="M25" s="28">
        <v>3</v>
      </c>
      <c r="N25" s="29">
        <v>0.4791666666666667</v>
      </c>
      <c r="O25" s="56"/>
      <c r="P25" s="339"/>
      <c r="Q25" s="340"/>
      <c r="R25" s="340"/>
      <c r="S25" s="340"/>
      <c r="T25" s="340"/>
      <c r="U25" s="340"/>
      <c r="V25" s="341"/>
      <c r="W25" s="77"/>
      <c r="X25" s="6"/>
      <c r="Y25" s="6"/>
      <c r="Z25" s="3"/>
      <c r="AA25"/>
    </row>
    <row r="26" spans="1:27" s="5" customFormat="1" ht="18" customHeight="1">
      <c r="A26" s="36">
        <v>4</v>
      </c>
      <c r="B26" s="37">
        <v>0.5069444444444444</v>
      </c>
      <c r="C26" s="54">
        <v>3</v>
      </c>
      <c r="D26" s="38" t="s">
        <v>44</v>
      </c>
      <c r="E26" s="39"/>
      <c r="F26" s="39">
        <v>4</v>
      </c>
      <c r="G26" s="39" t="s">
        <v>19</v>
      </c>
      <c r="H26" s="39">
        <v>2</v>
      </c>
      <c r="I26" s="39"/>
      <c r="J26" s="40" t="s">
        <v>45</v>
      </c>
      <c r="K26" s="77">
        <v>5</v>
      </c>
      <c r="L26" s="62"/>
      <c r="M26" s="36">
        <v>4</v>
      </c>
      <c r="N26" s="37">
        <v>0.5069444444444444</v>
      </c>
      <c r="O26" s="54"/>
      <c r="P26" s="339"/>
      <c r="Q26" s="340"/>
      <c r="R26" s="340"/>
      <c r="S26" s="340"/>
      <c r="T26" s="340"/>
      <c r="U26" s="340"/>
      <c r="V26" s="341"/>
      <c r="W26" s="77"/>
      <c r="X26" s="6"/>
      <c r="Y26" s="6"/>
      <c r="Z26" s="3"/>
      <c r="AA26"/>
    </row>
    <row r="27" spans="1:27" s="5" customFormat="1" ht="18" customHeight="1">
      <c r="A27" s="27">
        <v>5</v>
      </c>
      <c r="B27" s="15">
        <v>0.5347222222222222</v>
      </c>
      <c r="C27" s="107">
        <v>5</v>
      </c>
      <c r="D27" s="108" t="s">
        <v>51</v>
      </c>
      <c r="E27" s="39"/>
      <c r="F27" s="39">
        <v>4</v>
      </c>
      <c r="G27" s="39" t="s">
        <v>19</v>
      </c>
      <c r="H27" s="39">
        <v>0</v>
      </c>
      <c r="I27" s="39"/>
      <c r="J27" s="109" t="s">
        <v>52</v>
      </c>
      <c r="K27" s="110">
        <v>4</v>
      </c>
      <c r="L27" s="62"/>
      <c r="M27" s="27">
        <v>5</v>
      </c>
      <c r="N27" s="15">
        <v>0.5347222222222222</v>
      </c>
      <c r="O27" s="107"/>
      <c r="P27" s="339"/>
      <c r="Q27" s="340"/>
      <c r="R27" s="340"/>
      <c r="S27" s="340"/>
      <c r="T27" s="340"/>
      <c r="U27" s="340"/>
      <c r="V27" s="341"/>
      <c r="W27" s="110"/>
      <c r="X27" s="6"/>
      <c r="Y27" s="6"/>
      <c r="Z27" s="3"/>
      <c r="AA27"/>
    </row>
    <row r="28" spans="1:27" s="5" customFormat="1" ht="18" customHeight="1">
      <c r="A28" s="36">
        <v>6</v>
      </c>
      <c r="B28" s="37">
        <v>0.5694444444444444</v>
      </c>
      <c r="C28" s="107" t="s">
        <v>71</v>
      </c>
      <c r="D28" s="108" t="s">
        <v>76</v>
      </c>
      <c r="E28" s="39"/>
      <c r="F28" s="39"/>
      <c r="G28" s="39" t="s">
        <v>19</v>
      </c>
      <c r="H28" s="39"/>
      <c r="I28" s="39"/>
      <c r="J28" s="109" t="s">
        <v>77</v>
      </c>
      <c r="K28" s="77" t="s">
        <v>67</v>
      </c>
      <c r="L28" s="62"/>
      <c r="M28" s="36">
        <v>6</v>
      </c>
      <c r="N28" s="37">
        <v>0.5694444444444444</v>
      </c>
      <c r="O28" s="107"/>
      <c r="P28" s="339"/>
      <c r="Q28" s="340"/>
      <c r="R28" s="340"/>
      <c r="S28" s="340"/>
      <c r="T28" s="340"/>
      <c r="U28" s="340"/>
      <c r="V28" s="341"/>
      <c r="W28" s="77"/>
      <c r="X28" s="6"/>
      <c r="Y28" s="6"/>
      <c r="Z28" s="3"/>
      <c r="AA28"/>
    </row>
    <row r="29" spans="1:27" s="5" customFormat="1" ht="18" customHeight="1">
      <c r="A29" s="59">
        <v>7</v>
      </c>
      <c r="B29" s="60">
        <v>0.5972222222222222</v>
      </c>
      <c r="C29" s="66">
        <v>1</v>
      </c>
      <c r="D29" s="61" t="s">
        <v>30</v>
      </c>
      <c r="E29" s="48"/>
      <c r="F29" s="48">
        <v>3</v>
      </c>
      <c r="G29" s="48" t="s">
        <v>19</v>
      </c>
      <c r="H29" s="48">
        <v>0</v>
      </c>
      <c r="I29" s="48"/>
      <c r="J29" s="58" t="s">
        <v>31</v>
      </c>
      <c r="K29" s="111">
        <v>8</v>
      </c>
      <c r="L29" s="62"/>
      <c r="M29" s="59">
        <v>7</v>
      </c>
      <c r="N29" s="60">
        <v>0.5972222222222222</v>
      </c>
      <c r="O29" s="66"/>
      <c r="P29" s="339"/>
      <c r="Q29" s="340"/>
      <c r="R29" s="340"/>
      <c r="S29" s="340"/>
      <c r="T29" s="340"/>
      <c r="U29" s="340"/>
      <c r="V29" s="341"/>
      <c r="W29" s="111"/>
      <c r="X29" s="6"/>
      <c r="Y29" s="6"/>
      <c r="Z29" s="3"/>
      <c r="AA29"/>
    </row>
    <row r="30" spans="1:27" s="5" customFormat="1" ht="18" customHeight="1">
      <c r="A30" s="28">
        <v>8</v>
      </c>
      <c r="B30" s="29">
        <v>0.625</v>
      </c>
      <c r="C30" s="54">
        <v>2</v>
      </c>
      <c r="D30" s="32" t="s">
        <v>38</v>
      </c>
      <c r="E30" s="33"/>
      <c r="F30" s="33">
        <v>1</v>
      </c>
      <c r="G30" s="33" t="s">
        <v>19</v>
      </c>
      <c r="H30" s="33">
        <v>2</v>
      </c>
      <c r="I30" s="33"/>
      <c r="J30" s="34" t="s">
        <v>39</v>
      </c>
      <c r="K30" s="76">
        <v>7</v>
      </c>
      <c r="L30" s="62"/>
      <c r="M30" s="28">
        <v>8</v>
      </c>
      <c r="N30" s="29">
        <v>0.625</v>
      </c>
      <c r="O30" s="54"/>
      <c r="P30" s="339"/>
      <c r="Q30" s="340"/>
      <c r="R30" s="340"/>
      <c r="S30" s="340"/>
      <c r="T30" s="340"/>
      <c r="U30" s="340"/>
      <c r="V30" s="341"/>
      <c r="W30" s="76"/>
      <c r="X30" s="6"/>
      <c r="Y30" s="6"/>
      <c r="Z30" s="3"/>
      <c r="AA30"/>
    </row>
    <row r="31" spans="1:27" s="5" customFormat="1" ht="18" customHeight="1">
      <c r="A31" s="28">
        <v>9</v>
      </c>
      <c r="B31" s="29">
        <v>0.6597222222222222</v>
      </c>
      <c r="C31" s="55" t="s">
        <v>68</v>
      </c>
      <c r="D31" s="32" t="s">
        <v>74</v>
      </c>
      <c r="E31" s="33"/>
      <c r="F31" s="33"/>
      <c r="G31" s="33" t="s">
        <v>19</v>
      </c>
      <c r="H31" s="33"/>
      <c r="I31" s="33"/>
      <c r="J31" s="34" t="s">
        <v>75</v>
      </c>
      <c r="K31" s="76" t="s">
        <v>67</v>
      </c>
      <c r="L31" s="62"/>
      <c r="M31" s="28">
        <v>9</v>
      </c>
      <c r="N31" s="29">
        <v>0.6597222222222222</v>
      </c>
      <c r="O31" s="55"/>
      <c r="P31" s="339"/>
      <c r="Q31" s="340"/>
      <c r="R31" s="340"/>
      <c r="S31" s="340"/>
      <c r="T31" s="340"/>
      <c r="U31" s="340"/>
      <c r="V31" s="341"/>
      <c r="W31" s="76"/>
      <c r="X31" s="6"/>
      <c r="Y31" s="6"/>
      <c r="Z31" s="3"/>
      <c r="AA31"/>
    </row>
    <row r="32" spans="1:27" s="5" customFormat="1" ht="18" customHeight="1" thickBot="1">
      <c r="A32" s="30">
        <v>10</v>
      </c>
      <c r="B32" s="31">
        <v>0.6666666666666666</v>
      </c>
      <c r="C32" s="64"/>
      <c r="D32" s="67"/>
      <c r="E32" s="47"/>
      <c r="F32" s="47"/>
      <c r="G32" s="47" t="s">
        <v>0</v>
      </c>
      <c r="H32" s="47"/>
      <c r="I32" s="47"/>
      <c r="J32" s="68"/>
      <c r="K32" s="70"/>
      <c r="L32" s="62"/>
      <c r="M32" s="30">
        <v>10</v>
      </c>
      <c r="N32" s="31">
        <v>0.6666666666666666</v>
      </c>
      <c r="O32" s="64"/>
      <c r="P32" s="342"/>
      <c r="Q32" s="343"/>
      <c r="R32" s="343"/>
      <c r="S32" s="343"/>
      <c r="T32" s="343"/>
      <c r="U32" s="343"/>
      <c r="V32" s="344"/>
      <c r="W32" s="70"/>
      <c r="X32" s="6"/>
      <c r="Y32" s="6"/>
      <c r="Z32" s="3"/>
      <c r="AA32"/>
    </row>
    <row r="33" spans="1:27" s="5" customFormat="1" ht="18" customHeight="1">
      <c r="A33" s="75"/>
      <c r="B33" s="71"/>
      <c r="C33" s="72"/>
      <c r="D33" s="73"/>
      <c r="E33" s="51"/>
      <c r="F33" s="51"/>
      <c r="G33" s="51"/>
      <c r="H33" s="51"/>
      <c r="I33" s="51"/>
      <c r="J33" s="73"/>
      <c r="K33" s="74"/>
      <c r="L33" s="62"/>
      <c r="M33" s="75"/>
      <c r="N33" s="71"/>
      <c r="O33" s="72"/>
      <c r="P33" s="73"/>
      <c r="Q33" s="51"/>
      <c r="R33" s="51"/>
      <c r="S33" s="51"/>
      <c r="T33" s="51"/>
      <c r="U33" s="51"/>
      <c r="V33" s="73"/>
      <c r="W33" s="74"/>
      <c r="X33" s="6"/>
      <c r="Y33" s="6"/>
      <c r="Z33" s="3"/>
      <c r="AA33"/>
    </row>
    <row r="34" spans="1:27" s="5" customFormat="1" ht="18" customHeight="1">
      <c r="A34" s="345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62"/>
      <c r="M34" s="75"/>
      <c r="N34" s="71"/>
      <c r="O34" s="72"/>
      <c r="P34" s="73"/>
      <c r="Q34" s="51"/>
      <c r="R34" s="51"/>
      <c r="S34" s="51"/>
      <c r="T34" s="51"/>
      <c r="U34" s="51"/>
      <c r="V34" s="73"/>
      <c r="W34" s="74"/>
      <c r="X34" s="6"/>
      <c r="Y34" s="6"/>
      <c r="Z34" s="3"/>
      <c r="AA34"/>
    </row>
    <row r="35" spans="1:27" s="5" customFormat="1" ht="18" customHeight="1" thickBot="1">
      <c r="A35" s="346"/>
      <c r="B35" s="346"/>
      <c r="C35" s="346"/>
      <c r="D35" s="346"/>
      <c r="E35" s="346"/>
      <c r="F35" s="346"/>
      <c r="G35" s="346"/>
      <c r="H35" s="346"/>
      <c r="I35" s="346"/>
      <c r="J35" s="346"/>
      <c r="K35" s="346"/>
      <c r="L35" s="20"/>
      <c r="M35" s="20"/>
      <c r="N35" s="21"/>
      <c r="W35" s="22"/>
      <c r="X35" s="6"/>
      <c r="Y35" s="6"/>
      <c r="Z35" s="3"/>
      <c r="AA35"/>
    </row>
    <row r="36" spans="1:23" ht="18" customHeight="1">
      <c r="A36" s="327">
        <v>39228</v>
      </c>
      <c r="B36" s="328"/>
      <c r="C36" s="25"/>
      <c r="D36" s="324" t="s">
        <v>18</v>
      </c>
      <c r="E36" s="325"/>
      <c r="F36" s="325"/>
      <c r="G36" s="325"/>
      <c r="H36" s="325"/>
      <c r="I36" s="325"/>
      <c r="J36" s="325"/>
      <c r="K36" s="326"/>
      <c r="L36" s="62"/>
      <c r="M36" s="75"/>
      <c r="N36" s="71"/>
      <c r="O36" s="72"/>
      <c r="P36" s="73"/>
      <c r="Q36" s="51"/>
      <c r="R36" s="51"/>
      <c r="S36" s="51"/>
      <c r="T36" s="51"/>
      <c r="U36" s="51"/>
      <c r="V36" s="73"/>
      <c r="W36" s="74"/>
    </row>
    <row r="37" spans="1:23" ht="18" customHeight="1" thickBot="1">
      <c r="A37" s="41" t="s">
        <v>3</v>
      </c>
      <c r="B37" s="42" t="s">
        <v>87</v>
      </c>
      <c r="C37" s="42" t="s">
        <v>88</v>
      </c>
      <c r="D37" s="331" t="s">
        <v>5</v>
      </c>
      <c r="E37" s="332"/>
      <c r="F37" s="332"/>
      <c r="G37" s="332"/>
      <c r="H37" s="332"/>
      <c r="I37" s="332"/>
      <c r="J37" s="333"/>
      <c r="K37" s="46" t="s">
        <v>6</v>
      </c>
      <c r="L37" s="62"/>
      <c r="M37" s="75"/>
      <c r="N37" s="71"/>
      <c r="O37" s="72"/>
      <c r="P37" s="73"/>
      <c r="Q37" s="51"/>
      <c r="R37" s="51"/>
      <c r="S37" s="51"/>
      <c r="T37" s="51"/>
      <c r="U37" s="51"/>
      <c r="V37" s="73"/>
      <c r="W37" s="74"/>
    </row>
    <row r="38" spans="1:27" s="5" customFormat="1" ht="16.5" customHeight="1">
      <c r="A38" s="49">
        <v>1</v>
      </c>
      <c r="B38" s="50">
        <v>0.4166666666666667</v>
      </c>
      <c r="C38" s="65">
        <v>4</v>
      </c>
      <c r="D38" s="16" t="str">
        <f>'[1]トーナメント'!Q6</f>
        <v>落四S C</v>
      </c>
      <c r="E38" s="17"/>
      <c r="F38" s="17">
        <v>0</v>
      </c>
      <c r="G38" s="17" t="s">
        <v>89</v>
      </c>
      <c r="H38" s="17">
        <v>8</v>
      </c>
      <c r="I38" s="17"/>
      <c r="J38" s="18" t="str">
        <f>'[1]トーナメント'!Q8</f>
        <v>トラストユナイテドＦＣ</v>
      </c>
      <c r="K38" s="77">
        <v>2</v>
      </c>
      <c r="L38" s="62"/>
      <c r="M38" s="75"/>
      <c r="N38" s="334"/>
      <c r="O38" s="335"/>
      <c r="P38" s="335"/>
      <c r="Q38" s="335"/>
      <c r="R38" s="335"/>
      <c r="S38" s="335"/>
      <c r="T38" s="335"/>
      <c r="U38" s="335"/>
      <c r="V38" s="335"/>
      <c r="W38" s="335"/>
      <c r="X38" s="6"/>
      <c r="Y38" s="6"/>
      <c r="Z38" s="3"/>
      <c r="AA38"/>
    </row>
    <row r="39" spans="1:27" s="5" customFormat="1" ht="16.5" customHeight="1">
      <c r="A39" s="27">
        <v>2</v>
      </c>
      <c r="B39" s="15">
        <v>0.4444444444444444</v>
      </c>
      <c r="C39" s="54">
        <v>17</v>
      </c>
      <c r="D39" s="38" t="s">
        <v>48</v>
      </c>
      <c r="E39" s="39"/>
      <c r="F39" s="39">
        <v>6</v>
      </c>
      <c r="G39" s="39" t="s">
        <v>19</v>
      </c>
      <c r="H39" s="39">
        <v>1</v>
      </c>
      <c r="I39" s="39"/>
      <c r="J39" s="40" t="s">
        <v>49</v>
      </c>
      <c r="K39" s="77">
        <v>1</v>
      </c>
      <c r="L39" s="62"/>
      <c r="M39" s="7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6"/>
      <c r="Y39" s="6"/>
      <c r="Z39" s="3"/>
      <c r="AA39"/>
    </row>
    <row r="40" spans="1:27" s="5" customFormat="1" ht="16.5" customHeight="1">
      <c r="A40" s="28">
        <v>3</v>
      </c>
      <c r="B40" s="29">
        <v>0.4791666666666667</v>
      </c>
      <c r="C40" s="56" t="s">
        <v>90</v>
      </c>
      <c r="D40" s="24" t="s">
        <v>61</v>
      </c>
      <c r="E40" s="17"/>
      <c r="F40" s="17"/>
      <c r="G40" s="17" t="s">
        <v>19</v>
      </c>
      <c r="H40" s="17"/>
      <c r="I40" s="17"/>
      <c r="J40" s="18" t="s">
        <v>85</v>
      </c>
      <c r="K40" s="77" t="s">
        <v>67</v>
      </c>
      <c r="L40" s="62"/>
      <c r="M40" s="7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6"/>
      <c r="Y40" s="6"/>
      <c r="Z40" s="3"/>
      <c r="AA40"/>
    </row>
    <row r="41" spans="1:27" s="5" customFormat="1" ht="16.5" customHeight="1">
      <c r="A41" s="36">
        <v>4</v>
      </c>
      <c r="B41" s="37">
        <v>0.5069444444444444</v>
      </c>
      <c r="C41" s="66">
        <v>21</v>
      </c>
      <c r="D41" s="61" t="s">
        <v>56</v>
      </c>
      <c r="E41" s="48"/>
      <c r="F41" s="48">
        <v>5</v>
      </c>
      <c r="G41" s="48" t="s">
        <v>19</v>
      </c>
      <c r="H41" s="48">
        <v>0</v>
      </c>
      <c r="I41" s="48"/>
      <c r="J41" s="58" t="s">
        <v>57</v>
      </c>
      <c r="K41" s="77">
        <v>5</v>
      </c>
      <c r="L41" s="62"/>
      <c r="M41" s="75"/>
      <c r="N41" s="71"/>
      <c r="O41" s="72"/>
      <c r="P41" s="73"/>
      <c r="Q41" s="51"/>
      <c r="R41" s="51"/>
      <c r="S41" s="51"/>
      <c r="T41" s="51"/>
      <c r="U41" s="51"/>
      <c r="V41" s="73"/>
      <c r="W41" s="74"/>
      <c r="X41" s="6"/>
      <c r="Y41" s="6"/>
      <c r="Z41" s="3"/>
      <c r="AA41"/>
    </row>
    <row r="42" spans="1:27" s="5" customFormat="1" ht="16.5" customHeight="1">
      <c r="A42" s="27">
        <v>5</v>
      </c>
      <c r="B42" s="15">
        <v>0.5347222222222222</v>
      </c>
      <c r="C42" s="54">
        <v>22</v>
      </c>
      <c r="D42" s="32" t="s">
        <v>58</v>
      </c>
      <c r="E42" s="33"/>
      <c r="F42" s="33">
        <v>2</v>
      </c>
      <c r="G42" s="33" t="s">
        <v>19</v>
      </c>
      <c r="H42" s="33">
        <v>3</v>
      </c>
      <c r="I42" s="33"/>
      <c r="J42" s="34" t="s">
        <v>70</v>
      </c>
      <c r="K42" s="110">
        <v>4</v>
      </c>
      <c r="L42" s="62"/>
      <c r="M42" s="75"/>
      <c r="N42" s="71"/>
      <c r="O42" s="72"/>
      <c r="P42" s="73"/>
      <c r="Q42" s="51"/>
      <c r="R42" s="51"/>
      <c r="S42" s="51"/>
      <c r="T42" s="51"/>
      <c r="U42" s="51"/>
      <c r="V42" s="73"/>
      <c r="W42" s="74"/>
      <c r="X42" s="6"/>
      <c r="Y42" s="6"/>
      <c r="Z42" s="3"/>
      <c r="AA42"/>
    </row>
    <row r="43" spans="1:27" s="5" customFormat="1" ht="16.5" customHeight="1">
      <c r="A43" s="36">
        <v>6</v>
      </c>
      <c r="B43" s="37">
        <v>0.5694444444444444</v>
      </c>
      <c r="C43" s="55" t="s">
        <v>68</v>
      </c>
      <c r="D43" s="32" t="s">
        <v>86</v>
      </c>
      <c r="E43" s="33"/>
      <c r="F43" s="33"/>
      <c r="G43" s="33" t="s">
        <v>19</v>
      </c>
      <c r="H43" s="33"/>
      <c r="I43" s="33"/>
      <c r="J43" s="34" t="s">
        <v>65</v>
      </c>
      <c r="K43" s="77" t="s">
        <v>67</v>
      </c>
      <c r="L43" s="62"/>
      <c r="M43" s="75"/>
      <c r="N43" s="71"/>
      <c r="O43" s="72"/>
      <c r="P43" s="73"/>
      <c r="Q43" s="51"/>
      <c r="R43" s="51"/>
      <c r="S43" s="51"/>
      <c r="T43" s="51"/>
      <c r="U43" s="51"/>
      <c r="V43" s="73"/>
      <c r="W43" s="74"/>
      <c r="X43" s="6"/>
      <c r="Y43" s="6"/>
      <c r="Z43" s="3"/>
      <c r="AA43"/>
    </row>
    <row r="44" spans="1:27" s="5" customFormat="1" ht="16.5" customHeight="1">
      <c r="A44" s="59">
        <v>7</v>
      </c>
      <c r="B44" s="60">
        <v>0.5972222222222222</v>
      </c>
      <c r="C44" s="66"/>
      <c r="D44" s="61"/>
      <c r="E44" s="48"/>
      <c r="F44" s="48"/>
      <c r="G44" s="48"/>
      <c r="H44" s="48"/>
      <c r="I44" s="48"/>
      <c r="J44" s="58"/>
      <c r="K44" s="111"/>
      <c r="L44" s="62"/>
      <c r="M44" s="75"/>
      <c r="N44" s="71"/>
      <c r="O44" s="72"/>
      <c r="P44" s="73"/>
      <c r="Q44" s="51"/>
      <c r="R44" s="51"/>
      <c r="S44" s="51"/>
      <c r="T44" s="51"/>
      <c r="U44" s="51"/>
      <c r="V44" s="73"/>
      <c r="W44" s="74"/>
      <c r="X44" s="6"/>
      <c r="Y44" s="6"/>
      <c r="Z44" s="3"/>
      <c r="AA44"/>
    </row>
    <row r="45" spans="1:23" ht="18" customHeight="1">
      <c r="A45" s="28">
        <v>8</v>
      </c>
      <c r="B45" s="29">
        <v>0.625</v>
      </c>
      <c r="C45" s="54"/>
      <c r="D45" s="32"/>
      <c r="E45" s="33"/>
      <c r="F45" s="33"/>
      <c r="G45" s="33"/>
      <c r="H45" s="33"/>
      <c r="I45" s="33"/>
      <c r="J45" s="34"/>
      <c r="K45" s="76"/>
      <c r="L45" s="62"/>
      <c r="M45" s="75"/>
      <c r="N45" s="71"/>
      <c r="O45" s="72"/>
      <c r="P45" s="73"/>
      <c r="Q45" s="51"/>
      <c r="R45" s="51"/>
      <c r="S45" s="51"/>
      <c r="T45" s="51"/>
      <c r="U45" s="51"/>
      <c r="V45" s="73"/>
      <c r="W45" s="74"/>
    </row>
    <row r="46" spans="1:23" ht="18" customHeight="1">
      <c r="A46" s="28">
        <v>9</v>
      </c>
      <c r="B46" s="29">
        <v>0.6597222222222222</v>
      </c>
      <c r="C46" s="55"/>
      <c r="D46" s="32"/>
      <c r="E46" s="33"/>
      <c r="F46" s="33"/>
      <c r="G46" s="33"/>
      <c r="H46" s="33"/>
      <c r="I46" s="33"/>
      <c r="J46" s="34"/>
      <c r="K46" s="76"/>
      <c r="L46" s="62"/>
      <c r="M46" s="75"/>
      <c r="N46" s="71"/>
      <c r="O46" s="72"/>
      <c r="P46" s="73"/>
      <c r="Q46" s="51"/>
      <c r="R46" s="51"/>
      <c r="S46" s="51"/>
      <c r="T46" s="51"/>
      <c r="U46" s="51"/>
      <c r="V46" s="73"/>
      <c r="W46" s="74"/>
    </row>
    <row r="47" spans="1:23" ht="18" customHeight="1" thickBot="1">
      <c r="A47" s="30">
        <v>10</v>
      </c>
      <c r="B47" s="31">
        <v>0.6666666666666666</v>
      </c>
      <c r="C47" s="64"/>
      <c r="D47" s="67"/>
      <c r="E47" s="47"/>
      <c r="F47" s="47"/>
      <c r="G47" s="47" t="s">
        <v>89</v>
      </c>
      <c r="H47" s="47"/>
      <c r="I47" s="47"/>
      <c r="J47" s="68"/>
      <c r="K47" s="70"/>
      <c r="L47" s="62"/>
      <c r="M47" s="75"/>
      <c r="N47" s="71"/>
      <c r="O47" s="72"/>
      <c r="P47" s="73"/>
      <c r="Q47" s="51"/>
      <c r="R47" s="51"/>
      <c r="S47" s="51"/>
      <c r="T47" s="51"/>
      <c r="U47" s="51"/>
      <c r="V47" s="73"/>
      <c r="W47" s="74"/>
    </row>
    <row r="48" spans="1:23" ht="18" customHeight="1">
      <c r="A48" s="75"/>
      <c r="B48" s="71"/>
      <c r="C48" s="72"/>
      <c r="D48" s="73"/>
      <c r="E48" s="51"/>
      <c r="F48" s="51"/>
      <c r="G48" s="51"/>
      <c r="H48" s="51"/>
      <c r="I48" s="51"/>
      <c r="J48" s="73"/>
      <c r="K48" s="74"/>
      <c r="L48" s="62"/>
      <c r="M48" s="75"/>
      <c r="N48" s="71"/>
      <c r="O48" s="72"/>
      <c r="P48" s="73"/>
      <c r="Q48" s="51"/>
      <c r="R48" s="51"/>
      <c r="S48" s="51"/>
      <c r="T48" s="51"/>
      <c r="U48" s="51"/>
      <c r="V48" s="73"/>
      <c r="W48" s="74"/>
    </row>
    <row r="49" spans="1:23" ht="18" customHeight="1" thickBot="1">
      <c r="A49" s="13"/>
      <c r="B49" s="13"/>
      <c r="C49" s="13"/>
      <c r="D49" s="12"/>
      <c r="E49" s="13"/>
      <c r="F49" s="13"/>
      <c r="G49" s="12"/>
      <c r="H49" s="12"/>
      <c r="I49" s="13"/>
      <c r="J49" s="12"/>
      <c r="K49" s="12"/>
      <c r="L49" s="14"/>
      <c r="M49" s="12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18" customHeight="1">
      <c r="A50" s="327">
        <v>39234</v>
      </c>
      <c r="B50" s="328"/>
      <c r="C50" s="25"/>
      <c r="D50" s="324" t="s">
        <v>91</v>
      </c>
      <c r="E50" s="325"/>
      <c r="F50" s="325"/>
      <c r="G50" s="325"/>
      <c r="H50" s="325"/>
      <c r="I50" s="325"/>
      <c r="J50" s="325"/>
      <c r="K50" s="326"/>
      <c r="L50" s="62"/>
      <c r="M50" s="327">
        <f>A50</f>
        <v>39234</v>
      </c>
      <c r="N50" s="328"/>
      <c r="O50" s="25"/>
      <c r="P50" s="324" t="s">
        <v>92</v>
      </c>
      <c r="Q50" s="325"/>
      <c r="R50" s="325"/>
      <c r="S50" s="325"/>
      <c r="T50" s="325"/>
      <c r="U50" s="325"/>
      <c r="V50" s="325"/>
      <c r="W50" s="326"/>
    </row>
    <row r="51" spans="1:23" ht="18" customHeight="1" thickBot="1">
      <c r="A51" s="41" t="s">
        <v>3</v>
      </c>
      <c r="B51" s="42" t="s">
        <v>87</v>
      </c>
      <c r="C51" s="42" t="s">
        <v>88</v>
      </c>
      <c r="D51" s="331" t="s">
        <v>5</v>
      </c>
      <c r="E51" s="332"/>
      <c r="F51" s="332"/>
      <c r="G51" s="332"/>
      <c r="H51" s="332"/>
      <c r="I51" s="332"/>
      <c r="J51" s="333"/>
      <c r="K51" s="46" t="s">
        <v>6</v>
      </c>
      <c r="L51" s="62"/>
      <c r="M51" s="41" t="s">
        <v>3</v>
      </c>
      <c r="N51" s="42" t="s">
        <v>87</v>
      </c>
      <c r="O51" s="42" t="s">
        <v>88</v>
      </c>
      <c r="P51" s="331" t="s">
        <v>5</v>
      </c>
      <c r="Q51" s="332"/>
      <c r="R51" s="332"/>
      <c r="S51" s="332"/>
      <c r="T51" s="332"/>
      <c r="U51" s="332"/>
      <c r="V51" s="333"/>
      <c r="W51" s="46" t="s">
        <v>6</v>
      </c>
    </row>
    <row r="52" spans="1:23" ht="18" customHeight="1">
      <c r="A52" s="49">
        <v>1</v>
      </c>
      <c r="B52" s="50">
        <v>0.4166666666666667</v>
      </c>
      <c r="C52" s="65">
        <v>8</v>
      </c>
      <c r="D52" s="16" t="s">
        <v>103</v>
      </c>
      <c r="E52" s="17"/>
      <c r="F52" s="17">
        <v>4</v>
      </c>
      <c r="G52" s="17" t="s">
        <v>19</v>
      </c>
      <c r="H52" s="17">
        <v>0</v>
      </c>
      <c r="I52" s="17"/>
      <c r="J52" s="133" t="str">
        <f>D29</f>
        <v>渋谷セントラルSC</v>
      </c>
      <c r="K52" s="77">
        <v>2</v>
      </c>
      <c r="L52" s="62"/>
      <c r="M52" s="49">
        <v>1</v>
      </c>
      <c r="N52" s="50">
        <v>0.4166666666666667</v>
      </c>
      <c r="O52" s="55">
        <v>12</v>
      </c>
      <c r="P52" s="16" t="s">
        <v>104</v>
      </c>
      <c r="Q52" s="17"/>
      <c r="R52" s="17">
        <v>3</v>
      </c>
      <c r="S52" s="17" t="s">
        <v>19</v>
      </c>
      <c r="T52" s="17">
        <v>5</v>
      </c>
      <c r="U52" s="17"/>
      <c r="V52" s="17" t="str">
        <f>J30</f>
        <v>大岡山F C</v>
      </c>
      <c r="W52" s="77">
        <v>2</v>
      </c>
    </row>
    <row r="53" spans="1:23" ht="18" customHeight="1">
      <c r="A53" s="27">
        <v>2</v>
      </c>
      <c r="B53" s="15">
        <v>0.4444444444444444</v>
      </c>
      <c r="C53" s="66">
        <v>20</v>
      </c>
      <c r="D53" s="61" t="s">
        <v>101</v>
      </c>
      <c r="E53" s="48"/>
      <c r="F53" s="48">
        <v>0</v>
      </c>
      <c r="G53" s="48" t="s">
        <v>19</v>
      </c>
      <c r="H53" s="48">
        <v>9</v>
      </c>
      <c r="I53" s="48"/>
      <c r="J53" s="178" t="str">
        <f>D23</f>
        <v>碑文谷F C</v>
      </c>
      <c r="K53" s="77">
        <v>1</v>
      </c>
      <c r="L53" s="62"/>
      <c r="M53" s="27">
        <v>2</v>
      </c>
      <c r="N53" s="15">
        <v>0.4444444444444444</v>
      </c>
      <c r="O53" s="107">
        <v>16</v>
      </c>
      <c r="P53" s="108" t="s">
        <v>20</v>
      </c>
      <c r="Q53" s="39"/>
      <c r="R53" s="39">
        <v>1</v>
      </c>
      <c r="S53" s="39" t="s">
        <v>19</v>
      </c>
      <c r="T53" s="39">
        <v>0</v>
      </c>
      <c r="U53" s="39"/>
      <c r="V53" s="109" t="str">
        <f>J38</f>
        <v>トラストユナイテドＦＣ</v>
      </c>
      <c r="W53" s="77">
        <v>1</v>
      </c>
    </row>
    <row r="54" spans="1:23" ht="18" customHeight="1">
      <c r="A54" s="28">
        <v>3</v>
      </c>
      <c r="B54" s="29">
        <v>0.4791666666666667</v>
      </c>
      <c r="C54" s="54">
        <v>24</v>
      </c>
      <c r="D54" s="24" t="str">
        <f>D52</f>
        <v>ＳＣシクス</v>
      </c>
      <c r="E54" s="17"/>
      <c r="F54" s="17">
        <v>3</v>
      </c>
      <c r="G54" s="17" t="s">
        <v>19</v>
      </c>
      <c r="H54" s="17">
        <v>0</v>
      </c>
      <c r="I54" s="17"/>
      <c r="J54" s="18" t="str">
        <f>J10</f>
        <v>落一小ドリームス</v>
      </c>
      <c r="K54" s="77">
        <v>4</v>
      </c>
      <c r="L54" s="62"/>
      <c r="M54" s="28">
        <v>3</v>
      </c>
      <c r="N54" s="29">
        <v>0.4791666666666667</v>
      </c>
      <c r="O54" s="56" t="s">
        <v>94</v>
      </c>
      <c r="P54" s="24" t="str">
        <f>J52</f>
        <v>渋谷セントラルSC</v>
      </c>
      <c r="Q54" s="17"/>
      <c r="R54" s="17"/>
      <c r="S54" s="17" t="s">
        <v>19</v>
      </c>
      <c r="T54" s="17"/>
      <c r="U54" s="17"/>
      <c r="V54" s="133" t="str">
        <f>P52</f>
        <v>ドランチＦ．Ｃ．</v>
      </c>
      <c r="W54" s="77" t="s">
        <v>67</v>
      </c>
    </row>
    <row r="55" spans="1:23" ht="18" customHeight="1">
      <c r="A55" s="36">
        <v>4</v>
      </c>
      <c r="B55" s="37">
        <v>0.5069444444444444</v>
      </c>
      <c r="C55" s="54">
        <v>26</v>
      </c>
      <c r="D55" s="24" t="str">
        <f>V52</f>
        <v>大岡山F C</v>
      </c>
      <c r="E55" s="17"/>
      <c r="F55" s="17">
        <v>3</v>
      </c>
      <c r="G55" s="17" t="s">
        <v>19</v>
      </c>
      <c r="H55" s="17">
        <v>2</v>
      </c>
      <c r="I55" s="17"/>
      <c r="J55" s="177" t="str">
        <f>V10</f>
        <v>東根J S C</v>
      </c>
      <c r="K55" s="77">
        <v>3</v>
      </c>
      <c r="L55" s="62"/>
      <c r="M55" s="36">
        <v>4</v>
      </c>
      <c r="N55" s="37">
        <v>0.5069444444444444</v>
      </c>
      <c r="O55" s="56" t="s">
        <v>94</v>
      </c>
      <c r="P55" s="24" t="str">
        <f>D53</f>
        <v>ＳＫＦＣ</v>
      </c>
      <c r="Q55" s="17"/>
      <c r="R55" s="17"/>
      <c r="S55" s="17" t="s">
        <v>19</v>
      </c>
      <c r="T55" s="17"/>
      <c r="U55" s="17"/>
      <c r="V55" s="177" t="str">
        <f>V53</f>
        <v>トラストユナイテドＦＣ</v>
      </c>
      <c r="W55" s="77" t="s">
        <v>67</v>
      </c>
    </row>
    <row r="56" spans="1:23" ht="18" customHeight="1">
      <c r="A56" s="27">
        <v>5</v>
      </c>
      <c r="B56" s="15">
        <v>0.5347222222222222</v>
      </c>
      <c r="C56" s="107">
        <v>18</v>
      </c>
      <c r="D56" s="108" t="s">
        <v>99</v>
      </c>
      <c r="E56" s="39"/>
      <c r="F56" s="39">
        <v>0</v>
      </c>
      <c r="G56" s="39" t="s">
        <v>19</v>
      </c>
      <c r="H56" s="39">
        <v>3</v>
      </c>
      <c r="I56" s="39"/>
      <c r="J56" s="109" t="s">
        <v>100</v>
      </c>
      <c r="K56" s="110">
        <v>6</v>
      </c>
      <c r="L56" s="62"/>
      <c r="M56" s="27">
        <v>5</v>
      </c>
      <c r="N56" s="15">
        <v>0.5347222222222222</v>
      </c>
      <c r="O56" s="107">
        <v>19</v>
      </c>
      <c r="P56" s="180" t="str">
        <f>D27</f>
        <v>油面S C</v>
      </c>
      <c r="Q56" s="181"/>
      <c r="R56" s="181">
        <v>6</v>
      </c>
      <c r="S56" s="33" t="s">
        <v>19</v>
      </c>
      <c r="T56" s="181">
        <v>0</v>
      </c>
      <c r="U56" s="181"/>
      <c r="V56" s="182" t="s">
        <v>102</v>
      </c>
      <c r="W56" s="76">
        <v>4</v>
      </c>
    </row>
    <row r="57" spans="1:23" ht="18" customHeight="1">
      <c r="A57" s="36">
        <v>6</v>
      </c>
      <c r="B57" s="37">
        <v>0.5625</v>
      </c>
      <c r="C57" s="56">
        <v>28</v>
      </c>
      <c r="D57" s="24" t="str">
        <f>P53</f>
        <v>猿楽ＦＣ</v>
      </c>
      <c r="E57" s="17"/>
      <c r="F57" s="17">
        <v>4</v>
      </c>
      <c r="G57" s="17" t="s">
        <v>19</v>
      </c>
      <c r="H57" s="17">
        <v>0</v>
      </c>
      <c r="I57" s="17"/>
      <c r="J57" s="177" t="str">
        <f>D39</f>
        <v>本町スポーツ少年団</v>
      </c>
      <c r="K57" s="77">
        <v>5</v>
      </c>
      <c r="L57" s="62"/>
      <c r="M57" s="36">
        <v>6</v>
      </c>
      <c r="N57" s="37">
        <v>0.5625</v>
      </c>
      <c r="O57" s="56"/>
      <c r="P57" s="159"/>
      <c r="Q57" s="33"/>
      <c r="R57" s="33"/>
      <c r="S57" s="33" t="s">
        <v>19</v>
      </c>
      <c r="T57" s="33"/>
      <c r="U57" s="33"/>
      <c r="V57" s="179"/>
      <c r="W57" s="165"/>
    </row>
    <row r="58" spans="1:23" ht="18" customHeight="1">
      <c r="A58" s="59">
        <v>7</v>
      </c>
      <c r="B58" s="60">
        <v>0.5902777777777778</v>
      </c>
      <c r="C58" s="56" t="s">
        <v>90</v>
      </c>
      <c r="D58" s="24" t="str">
        <f>D56</f>
        <v>上目黒ＦＣ</v>
      </c>
      <c r="E58" s="17"/>
      <c r="F58" s="17"/>
      <c r="G58" s="17" t="s">
        <v>19</v>
      </c>
      <c r="H58" s="17"/>
      <c r="I58" s="17"/>
      <c r="J58" s="18" t="str">
        <f>V56</f>
        <v>金富ＳＣ</v>
      </c>
      <c r="K58" s="77" t="s">
        <v>67</v>
      </c>
      <c r="L58" s="62"/>
      <c r="M58" s="59">
        <v>7</v>
      </c>
      <c r="N58" s="60">
        <v>0.5902777777777778</v>
      </c>
      <c r="O58" s="56">
        <v>23</v>
      </c>
      <c r="P58" s="159" t="s">
        <v>72</v>
      </c>
      <c r="Q58" s="33"/>
      <c r="R58" s="33">
        <v>0</v>
      </c>
      <c r="S58" s="33" t="s">
        <v>19</v>
      </c>
      <c r="T58" s="33">
        <v>6</v>
      </c>
      <c r="U58" s="33"/>
      <c r="V58" s="179" t="s">
        <v>108</v>
      </c>
      <c r="W58" s="165">
        <v>8</v>
      </c>
    </row>
    <row r="59" spans="1:23" ht="18" customHeight="1">
      <c r="A59" s="28">
        <v>8</v>
      </c>
      <c r="B59" s="29">
        <v>0.6180555555555556</v>
      </c>
      <c r="C59" s="66">
        <v>29</v>
      </c>
      <c r="D59" s="24" t="str">
        <f>J56</f>
        <v>五本木ＦＣ</v>
      </c>
      <c r="E59" s="17"/>
      <c r="F59" s="17">
        <v>1</v>
      </c>
      <c r="G59" s="17" t="s">
        <v>19</v>
      </c>
      <c r="H59" s="17">
        <v>2</v>
      </c>
      <c r="I59" s="17"/>
      <c r="J59" s="177" t="str">
        <f>P56</f>
        <v>油面S C</v>
      </c>
      <c r="K59" s="77">
        <v>9</v>
      </c>
      <c r="L59" s="62"/>
      <c r="M59" s="28">
        <v>8</v>
      </c>
      <c r="N59" s="29">
        <v>0.6180555555555556</v>
      </c>
      <c r="O59" s="56">
        <v>30</v>
      </c>
      <c r="P59" s="159" t="str">
        <f>J53</f>
        <v>碑文谷F C</v>
      </c>
      <c r="Q59" s="33"/>
      <c r="R59" s="33">
        <v>0</v>
      </c>
      <c r="S59" s="33" t="s">
        <v>19</v>
      </c>
      <c r="T59" s="33">
        <v>8</v>
      </c>
      <c r="U59" s="33"/>
      <c r="V59" s="34" t="s">
        <v>56</v>
      </c>
      <c r="W59" s="165">
        <v>7</v>
      </c>
    </row>
    <row r="60" spans="1:23" ht="18" customHeight="1">
      <c r="A60" s="28">
        <v>9</v>
      </c>
      <c r="B60" s="29">
        <v>0.6458333333333334</v>
      </c>
      <c r="C60" s="107">
        <v>31</v>
      </c>
      <c r="D60" s="162" t="str">
        <f>J42</f>
        <v>マルセエーズ</v>
      </c>
      <c r="E60" s="163"/>
      <c r="F60" s="163">
        <v>0</v>
      </c>
      <c r="G60" s="163" t="s">
        <v>93</v>
      </c>
      <c r="H60" s="163">
        <v>7</v>
      </c>
      <c r="I60" s="163"/>
      <c r="J60" s="133" t="str">
        <f>V58</f>
        <v>ＦＣトリプレッタ</v>
      </c>
      <c r="K60" s="77">
        <v>8</v>
      </c>
      <c r="L60" s="62"/>
      <c r="M60" s="28">
        <v>9</v>
      </c>
      <c r="N60" s="29">
        <v>0.6458333333333334</v>
      </c>
      <c r="O60" s="54" t="s">
        <v>94</v>
      </c>
      <c r="P60" s="24" t="str">
        <f>P58</f>
        <v>鷹の子FC</v>
      </c>
      <c r="Q60" s="17"/>
      <c r="R60" s="17"/>
      <c r="S60" s="17" t="s">
        <v>19</v>
      </c>
      <c r="T60" s="17"/>
      <c r="U60" s="17"/>
      <c r="V60" s="177" t="str">
        <f>D59</f>
        <v>五本木ＦＣ</v>
      </c>
      <c r="W60" s="77" t="s">
        <v>67</v>
      </c>
    </row>
    <row r="61" spans="1:23" ht="18" customHeight="1">
      <c r="A61" s="28">
        <v>10</v>
      </c>
      <c r="B61" s="29">
        <v>0.6736111111111112</v>
      </c>
      <c r="C61" s="56"/>
      <c r="D61" s="24"/>
      <c r="E61" s="17"/>
      <c r="F61" s="17"/>
      <c r="G61" s="17"/>
      <c r="H61" s="17"/>
      <c r="I61" s="17"/>
      <c r="J61" s="133"/>
      <c r="K61" s="76"/>
      <c r="L61" s="62"/>
      <c r="M61" s="28">
        <v>10</v>
      </c>
      <c r="N61" s="29">
        <v>0.6736111111111112</v>
      </c>
      <c r="O61" s="54"/>
      <c r="P61" s="24"/>
      <c r="Q61" s="17"/>
      <c r="R61" s="17"/>
      <c r="S61" s="17"/>
      <c r="T61" s="17"/>
      <c r="U61" s="17"/>
      <c r="V61" s="18"/>
      <c r="W61" s="77"/>
    </row>
    <row r="62" spans="1:23" ht="18" customHeight="1">
      <c r="A62" s="160">
        <v>11</v>
      </c>
      <c r="B62" s="161">
        <v>0.7013888888888888</v>
      </c>
      <c r="C62" s="107"/>
      <c r="D62" s="162"/>
      <c r="E62" s="163"/>
      <c r="F62" s="163"/>
      <c r="G62" s="163"/>
      <c r="H62" s="163"/>
      <c r="I62" s="163"/>
      <c r="J62" s="18"/>
      <c r="K62" s="165"/>
      <c r="L62" s="166"/>
      <c r="M62" s="160">
        <v>11</v>
      </c>
      <c r="N62" s="161">
        <v>0.7013888888888888</v>
      </c>
      <c r="O62" s="107"/>
      <c r="P62" s="162"/>
      <c r="Q62" s="163"/>
      <c r="R62" s="163"/>
      <c r="S62" s="163"/>
      <c r="T62" s="163"/>
      <c r="U62" s="163"/>
      <c r="V62" s="164"/>
      <c r="W62" s="165"/>
    </row>
    <row r="63" spans="1:23" ht="18" customHeight="1" thickBot="1">
      <c r="A63" s="167"/>
      <c r="B63" s="168"/>
      <c r="C63" s="169"/>
      <c r="D63" s="170"/>
      <c r="E63" s="171"/>
      <c r="F63" s="171"/>
      <c r="G63" s="171"/>
      <c r="H63" s="171"/>
      <c r="I63" s="171"/>
      <c r="J63" s="172"/>
      <c r="K63" s="173"/>
      <c r="L63" s="14"/>
      <c r="M63" s="167"/>
      <c r="N63" s="168"/>
      <c r="O63" s="169"/>
      <c r="P63" s="170"/>
      <c r="Q63" s="171"/>
      <c r="R63" s="171"/>
      <c r="S63" s="171"/>
      <c r="T63" s="171"/>
      <c r="U63" s="171"/>
      <c r="V63" s="172"/>
      <c r="W63" s="173"/>
    </row>
    <row r="64" spans="1:23" ht="18" customHeight="1">
      <c r="A64" s="75"/>
      <c r="B64" s="71"/>
      <c r="C64" s="72"/>
      <c r="D64" s="73"/>
      <c r="E64" s="51"/>
      <c r="F64" s="51"/>
      <c r="G64" s="51"/>
      <c r="H64" s="51"/>
      <c r="I64" s="51"/>
      <c r="J64" s="73"/>
      <c r="K64" s="74"/>
      <c r="L64" s="14"/>
      <c r="M64" s="75"/>
      <c r="N64" s="71"/>
      <c r="O64" s="72"/>
      <c r="P64" s="73"/>
      <c r="Q64" s="51"/>
      <c r="R64" s="51"/>
      <c r="S64" s="51"/>
      <c r="T64" s="51"/>
      <c r="U64" s="51"/>
      <c r="V64" s="73"/>
      <c r="W64" s="74"/>
    </row>
    <row r="65" spans="1:23" ht="18" customHeight="1" thickBot="1">
      <c r="A65" s="13"/>
      <c r="B65" s="13"/>
      <c r="C65" s="13"/>
      <c r="D65" s="12"/>
      <c r="E65" s="13"/>
      <c r="F65" s="13"/>
      <c r="G65" s="12"/>
      <c r="H65" s="12"/>
      <c r="I65" s="13"/>
      <c r="J65" s="12"/>
      <c r="K65" s="12"/>
      <c r="L65" s="14"/>
      <c r="M65" s="12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18" customHeight="1">
      <c r="A66" s="327">
        <v>41441</v>
      </c>
      <c r="B66" s="328"/>
      <c r="C66" s="25"/>
      <c r="D66" s="324" t="s">
        <v>18</v>
      </c>
      <c r="E66" s="325"/>
      <c r="F66" s="325"/>
      <c r="G66" s="325"/>
      <c r="H66" s="325"/>
      <c r="I66" s="325"/>
      <c r="J66" s="325"/>
      <c r="K66" s="326"/>
      <c r="L66" s="14"/>
      <c r="M66" s="347">
        <v>39255</v>
      </c>
      <c r="N66" s="348"/>
      <c r="O66" s="201"/>
      <c r="P66" s="324" t="s">
        <v>18</v>
      </c>
      <c r="Q66" s="325"/>
      <c r="R66" s="325"/>
      <c r="S66" s="325"/>
      <c r="T66" s="325"/>
      <c r="U66" s="325"/>
      <c r="V66" s="325"/>
      <c r="W66" s="326"/>
    </row>
    <row r="67" spans="1:23" ht="18" customHeight="1">
      <c r="A67" s="210"/>
      <c r="B67" s="211"/>
      <c r="C67" s="212"/>
      <c r="D67" s="370" t="s">
        <v>115</v>
      </c>
      <c r="E67" s="371"/>
      <c r="F67" s="371"/>
      <c r="G67" s="371"/>
      <c r="H67" s="371"/>
      <c r="I67" s="371"/>
      <c r="J67" s="371"/>
      <c r="K67" s="372"/>
      <c r="L67" s="14"/>
      <c r="M67" s="213"/>
      <c r="N67" s="214"/>
      <c r="O67" s="215"/>
      <c r="P67" s="370" t="s">
        <v>115</v>
      </c>
      <c r="Q67" s="371"/>
      <c r="R67" s="371"/>
      <c r="S67" s="371"/>
      <c r="T67" s="371"/>
      <c r="U67" s="371"/>
      <c r="V67" s="371"/>
      <c r="W67" s="372"/>
    </row>
    <row r="68" spans="1:23" ht="18" customHeight="1" thickBot="1">
      <c r="A68" s="41" t="s">
        <v>3</v>
      </c>
      <c r="B68" s="42" t="s">
        <v>87</v>
      </c>
      <c r="C68" s="42" t="s">
        <v>88</v>
      </c>
      <c r="D68" s="331" t="s">
        <v>5</v>
      </c>
      <c r="E68" s="332"/>
      <c r="F68" s="332"/>
      <c r="G68" s="332"/>
      <c r="H68" s="332"/>
      <c r="I68" s="332"/>
      <c r="J68" s="333"/>
      <c r="K68" s="46" t="s">
        <v>6</v>
      </c>
      <c r="M68" s="202" t="s">
        <v>3</v>
      </c>
      <c r="N68" s="64" t="s">
        <v>110</v>
      </c>
      <c r="O68" s="64" t="s">
        <v>111</v>
      </c>
      <c r="P68" s="358" t="s">
        <v>5</v>
      </c>
      <c r="Q68" s="359"/>
      <c r="R68" s="359"/>
      <c r="S68" s="359"/>
      <c r="T68" s="359"/>
      <c r="U68" s="359"/>
      <c r="V68" s="360"/>
      <c r="W68" s="203" t="s">
        <v>6</v>
      </c>
    </row>
    <row r="69" spans="1:23" ht="18" customHeight="1">
      <c r="A69" s="49">
        <v>1</v>
      </c>
      <c r="B69" s="50">
        <v>0.4166666666666667</v>
      </c>
      <c r="C69" s="65">
        <v>14</v>
      </c>
      <c r="D69" s="16" t="s">
        <v>105</v>
      </c>
      <c r="E69" s="17"/>
      <c r="F69" s="337" t="s">
        <v>116</v>
      </c>
      <c r="G69" s="337"/>
      <c r="H69" s="337"/>
      <c r="I69" s="17"/>
      <c r="J69" s="18" t="s">
        <v>106</v>
      </c>
      <c r="K69" s="77">
        <v>2</v>
      </c>
      <c r="M69" s="160">
        <v>1</v>
      </c>
      <c r="N69" s="204">
        <v>0.4166666666666667</v>
      </c>
      <c r="O69" s="218" t="s">
        <v>107</v>
      </c>
      <c r="P69" s="361" t="s">
        <v>112</v>
      </c>
      <c r="Q69" s="362"/>
      <c r="R69" s="362"/>
      <c r="S69" s="362"/>
      <c r="T69" s="362"/>
      <c r="U69" s="362"/>
      <c r="V69" s="363"/>
      <c r="W69" s="219"/>
    </row>
    <row r="70" spans="1:23" ht="18" customHeight="1">
      <c r="A70" s="27">
        <v>2</v>
      </c>
      <c r="B70" s="15">
        <v>0.4444444444444444</v>
      </c>
      <c r="C70" s="55">
        <v>15</v>
      </c>
      <c r="D70" s="16" t="str">
        <f>D26</f>
        <v>ラスカル千駄木</v>
      </c>
      <c r="E70" s="17"/>
      <c r="F70" s="340"/>
      <c r="G70" s="340"/>
      <c r="H70" s="340"/>
      <c r="I70" s="17"/>
      <c r="J70" s="17" t="s">
        <v>23</v>
      </c>
      <c r="K70" s="77">
        <v>1</v>
      </c>
      <c r="M70" s="28">
        <v>2</v>
      </c>
      <c r="N70" s="207">
        <v>0.4513888888888889</v>
      </c>
      <c r="O70" s="205" t="s">
        <v>107</v>
      </c>
      <c r="P70" s="364"/>
      <c r="Q70" s="365"/>
      <c r="R70" s="365"/>
      <c r="S70" s="365"/>
      <c r="T70" s="365"/>
      <c r="U70" s="365"/>
      <c r="V70" s="366"/>
      <c r="W70" s="206"/>
    </row>
    <row r="71" spans="1:23" ht="18" customHeight="1">
      <c r="A71" s="28">
        <v>3</v>
      </c>
      <c r="B71" s="29">
        <v>0.4791666666666667</v>
      </c>
      <c r="C71" s="56" t="s">
        <v>94</v>
      </c>
      <c r="D71" s="24" t="s">
        <v>64</v>
      </c>
      <c r="E71" s="17"/>
      <c r="F71" s="340"/>
      <c r="G71" s="340"/>
      <c r="H71" s="340"/>
      <c r="I71" s="17"/>
      <c r="J71" s="18" t="s">
        <v>95</v>
      </c>
      <c r="K71" s="77" t="s">
        <v>67</v>
      </c>
      <c r="M71" s="28">
        <v>3</v>
      </c>
      <c r="N71" s="207">
        <v>0.4861111111111111</v>
      </c>
      <c r="O71" s="205" t="s">
        <v>107</v>
      </c>
      <c r="P71" s="364"/>
      <c r="Q71" s="365"/>
      <c r="R71" s="365"/>
      <c r="S71" s="365"/>
      <c r="T71" s="365"/>
      <c r="U71" s="365"/>
      <c r="V71" s="366"/>
      <c r="W71" s="206"/>
    </row>
    <row r="72" spans="1:23" ht="18" customHeight="1">
      <c r="A72" s="36">
        <v>4</v>
      </c>
      <c r="B72" s="37">
        <v>0.5069444444444444</v>
      </c>
      <c r="C72" s="54">
        <v>27</v>
      </c>
      <c r="D72" s="24" t="s">
        <v>96</v>
      </c>
      <c r="E72" s="17"/>
      <c r="F72" s="340"/>
      <c r="G72" s="340"/>
      <c r="H72" s="340"/>
      <c r="I72" s="17"/>
      <c r="J72" s="18" t="s">
        <v>97</v>
      </c>
      <c r="K72" s="77">
        <v>3</v>
      </c>
      <c r="M72" s="28">
        <v>4</v>
      </c>
      <c r="N72" s="208">
        <v>0.5208333333333334</v>
      </c>
      <c r="O72" s="205" t="s">
        <v>107</v>
      </c>
      <c r="P72" s="364"/>
      <c r="Q72" s="365"/>
      <c r="R72" s="365"/>
      <c r="S72" s="365"/>
      <c r="T72" s="365"/>
      <c r="U72" s="365"/>
      <c r="V72" s="366"/>
      <c r="W72" s="206"/>
    </row>
    <row r="73" spans="1:23" ht="18" customHeight="1">
      <c r="A73" s="27">
        <v>5</v>
      </c>
      <c r="B73" s="15">
        <v>0.5347222222222222</v>
      </c>
      <c r="C73" s="107"/>
      <c r="D73" s="24"/>
      <c r="E73" s="17"/>
      <c r="F73" s="373"/>
      <c r="G73" s="373"/>
      <c r="H73" s="373"/>
      <c r="I73" s="17"/>
      <c r="J73" s="18"/>
      <c r="K73" s="110"/>
      <c r="M73" s="28">
        <v>5</v>
      </c>
      <c r="N73" s="207">
        <v>0.5555555555555556</v>
      </c>
      <c r="O73" s="209" t="s">
        <v>107</v>
      </c>
      <c r="P73" s="364"/>
      <c r="Q73" s="365"/>
      <c r="R73" s="365"/>
      <c r="S73" s="365"/>
      <c r="T73" s="365"/>
      <c r="U73" s="365"/>
      <c r="V73" s="366"/>
      <c r="W73" s="206"/>
    </row>
    <row r="74" spans="1:23" ht="18" customHeight="1">
      <c r="A74" s="36">
        <v>6</v>
      </c>
      <c r="B74" s="193">
        <v>0.5416666666666666</v>
      </c>
      <c r="C74" s="194" t="s">
        <v>107</v>
      </c>
      <c r="D74" s="349" t="s">
        <v>109</v>
      </c>
      <c r="E74" s="350"/>
      <c r="F74" s="350"/>
      <c r="G74" s="350"/>
      <c r="H74" s="350"/>
      <c r="I74" s="350"/>
      <c r="J74" s="351"/>
      <c r="K74" s="195"/>
      <c r="M74" s="28">
        <v>6</v>
      </c>
      <c r="N74" s="207">
        <v>0.5902777777777778</v>
      </c>
      <c r="O74" s="209" t="s">
        <v>107</v>
      </c>
      <c r="P74" s="367"/>
      <c r="Q74" s="368"/>
      <c r="R74" s="368"/>
      <c r="S74" s="368"/>
      <c r="T74" s="368"/>
      <c r="U74" s="368"/>
      <c r="V74" s="369"/>
      <c r="W74" s="206"/>
    </row>
    <row r="75" spans="1:23" ht="18" customHeight="1">
      <c r="A75" s="59">
        <v>7</v>
      </c>
      <c r="B75" s="193">
        <v>0.576388888888889</v>
      </c>
      <c r="C75" s="194" t="s">
        <v>107</v>
      </c>
      <c r="D75" s="352"/>
      <c r="E75" s="353"/>
      <c r="F75" s="353"/>
      <c r="G75" s="353"/>
      <c r="H75" s="353"/>
      <c r="I75" s="353"/>
      <c r="J75" s="354"/>
      <c r="K75" s="195"/>
      <c r="M75" s="59">
        <v>7</v>
      </c>
      <c r="N75" s="161">
        <v>0.625</v>
      </c>
      <c r="O75" s="56">
        <v>14</v>
      </c>
      <c r="P75" s="159" t="s">
        <v>105</v>
      </c>
      <c r="Q75" s="33"/>
      <c r="R75" s="33">
        <v>4</v>
      </c>
      <c r="S75" s="33" t="s">
        <v>19</v>
      </c>
      <c r="T75" s="33">
        <v>0</v>
      </c>
      <c r="U75" s="33"/>
      <c r="V75" s="220" t="s">
        <v>106</v>
      </c>
      <c r="W75" s="165">
        <v>8</v>
      </c>
    </row>
    <row r="76" spans="1:23" ht="18" customHeight="1">
      <c r="A76" s="28">
        <v>8</v>
      </c>
      <c r="B76" s="196">
        <v>0.611111111111111</v>
      </c>
      <c r="C76" s="197" t="s">
        <v>107</v>
      </c>
      <c r="D76" s="352"/>
      <c r="E76" s="353"/>
      <c r="F76" s="353"/>
      <c r="G76" s="353"/>
      <c r="H76" s="353"/>
      <c r="I76" s="353"/>
      <c r="J76" s="354"/>
      <c r="K76" s="195"/>
      <c r="M76" s="28">
        <v>8</v>
      </c>
      <c r="N76" s="60">
        <v>0.6527777777777778</v>
      </c>
      <c r="O76" s="54">
        <v>15</v>
      </c>
      <c r="P76" s="159" t="s">
        <v>44</v>
      </c>
      <c r="Q76" s="33"/>
      <c r="R76" s="33">
        <v>0</v>
      </c>
      <c r="S76" s="33" t="s">
        <v>19</v>
      </c>
      <c r="T76" s="33">
        <v>2</v>
      </c>
      <c r="U76" s="33"/>
      <c r="V76" s="34" t="s">
        <v>23</v>
      </c>
      <c r="W76" s="165">
        <v>7</v>
      </c>
    </row>
    <row r="77" spans="1:23" ht="18" customHeight="1" thickBot="1">
      <c r="A77" s="30">
        <v>9</v>
      </c>
      <c r="B77" s="198">
        <v>0.6458333333333334</v>
      </c>
      <c r="C77" s="200" t="s">
        <v>107</v>
      </c>
      <c r="D77" s="355"/>
      <c r="E77" s="356"/>
      <c r="F77" s="356"/>
      <c r="G77" s="356"/>
      <c r="H77" s="356"/>
      <c r="I77" s="356"/>
      <c r="J77" s="357"/>
      <c r="K77" s="199"/>
      <c r="M77" s="28">
        <v>9</v>
      </c>
      <c r="N77" s="29" t="s">
        <v>113</v>
      </c>
      <c r="O77" s="55">
        <v>34</v>
      </c>
      <c r="P77" s="159" t="s">
        <v>69</v>
      </c>
      <c r="Q77" s="33"/>
      <c r="R77" s="33">
        <v>2</v>
      </c>
      <c r="S77" s="33" t="s">
        <v>19</v>
      </c>
      <c r="T77" s="33">
        <v>0</v>
      </c>
      <c r="U77" s="33"/>
      <c r="V77" s="34" t="s">
        <v>51</v>
      </c>
      <c r="W77" s="165">
        <v>10</v>
      </c>
    </row>
    <row r="78" spans="1:23" ht="18" customHeight="1" thickBot="1">
      <c r="A78" s="30">
        <v>10</v>
      </c>
      <c r="B78" s="31" t="s">
        <v>114</v>
      </c>
      <c r="C78" s="64"/>
      <c r="D78" s="67"/>
      <c r="E78" s="47"/>
      <c r="F78" s="47"/>
      <c r="G78" s="47" t="s">
        <v>19</v>
      </c>
      <c r="H78" s="47"/>
      <c r="I78" s="47"/>
      <c r="J78" s="68"/>
      <c r="K78" s="70"/>
      <c r="M78" s="28">
        <v>10</v>
      </c>
      <c r="N78" s="29" t="s">
        <v>114</v>
      </c>
      <c r="O78" s="56">
        <v>35</v>
      </c>
      <c r="P78" s="159" t="s">
        <v>56</v>
      </c>
      <c r="Q78" s="33">
        <v>1</v>
      </c>
      <c r="R78" s="33" t="s">
        <v>126</v>
      </c>
      <c r="S78" s="33" t="s">
        <v>19</v>
      </c>
      <c r="T78" s="33" t="s">
        <v>127</v>
      </c>
      <c r="U78" s="33">
        <v>1</v>
      </c>
      <c r="V78" s="220" t="s">
        <v>108</v>
      </c>
      <c r="W78" s="76">
        <v>9</v>
      </c>
    </row>
    <row r="79" spans="1:23" ht="18" customHeight="1" thickBot="1">
      <c r="A79" s="75"/>
      <c r="B79" s="71"/>
      <c r="C79" s="72"/>
      <c r="D79" s="73"/>
      <c r="E79" s="51"/>
      <c r="F79" s="51"/>
      <c r="G79" s="51"/>
      <c r="H79" s="51"/>
      <c r="I79" s="51"/>
      <c r="J79" s="73"/>
      <c r="K79" s="74"/>
      <c r="M79" s="167">
        <v>11</v>
      </c>
      <c r="N79" s="168" t="s">
        <v>123</v>
      </c>
      <c r="O79" s="169" t="s">
        <v>125</v>
      </c>
      <c r="P79" s="170" t="str">
        <f>V75</f>
        <v>月光原ＳＣ</v>
      </c>
      <c r="Q79" s="171"/>
      <c r="R79" s="171"/>
      <c r="S79" s="171" t="s">
        <v>19</v>
      </c>
      <c r="T79" s="171"/>
      <c r="U79" s="171"/>
      <c r="V79" s="172" t="str">
        <f>P76</f>
        <v>ラスカル千駄木</v>
      </c>
      <c r="W79" s="173" t="s">
        <v>67</v>
      </c>
    </row>
    <row r="80" ht="18" customHeight="1" thickBot="1"/>
    <row r="81" spans="1:23" ht="18" customHeight="1">
      <c r="A81" s="347">
        <v>39262</v>
      </c>
      <c r="B81" s="348"/>
      <c r="C81" s="201"/>
      <c r="D81" s="324" t="s">
        <v>117</v>
      </c>
      <c r="E81" s="325"/>
      <c r="F81" s="325"/>
      <c r="G81" s="325"/>
      <c r="H81" s="325"/>
      <c r="I81" s="325"/>
      <c r="J81" s="325"/>
      <c r="K81" s="326"/>
      <c r="M81" s="347">
        <v>41476</v>
      </c>
      <c r="N81" s="348"/>
      <c r="O81" s="201"/>
      <c r="P81" s="324" t="s">
        <v>18</v>
      </c>
      <c r="Q81" s="325"/>
      <c r="R81" s="325"/>
      <c r="S81" s="325"/>
      <c r="T81" s="325"/>
      <c r="U81" s="325"/>
      <c r="V81" s="325"/>
      <c r="W81" s="326"/>
    </row>
    <row r="82" spans="1:23" ht="18" customHeight="1">
      <c r="A82" s="213"/>
      <c r="B82" s="214"/>
      <c r="C82" s="215"/>
      <c r="D82" s="370" t="s">
        <v>118</v>
      </c>
      <c r="E82" s="371"/>
      <c r="F82" s="371"/>
      <c r="G82" s="371"/>
      <c r="H82" s="371"/>
      <c r="I82" s="371"/>
      <c r="J82" s="371"/>
      <c r="K82" s="372"/>
      <c r="M82" s="213"/>
      <c r="N82" s="214"/>
      <c r="O82" s="215"/>
      <c r="P82" s="370" t="s">
        <v>130</v>
      </c>
      <c r="Q82" s="371"/>
      <c r="R82" s="371"/>
      <c r="S82" s="371"/>
      <c r="T82" s="371"/>
      <c r="U82" s="371"/>
      <c r="V82" s="371"/>
      <c r="W82" s="372"/>
    </row>
    <row r="83" spans="1:23" ht="18" customHeight="1" thickBot="1">
      <c r="A83" s="202" t="s">
        <v>3</v>
      </c>
      <c r="B83" s="64" t="s">
        <v>119</v>
      </c>
      <c r="C83" s="64" t="s">
        <v>120</v>
      </c>
      <c r="D83" s="358" t="s">
        <v>5</v>
      </c>
      <c r="E83" s="359"/>
      <c r="F83" s="359"/>
      <c r="G83" s="359"/>
      <c r="H83" s="359"/>
      <c r="I83" s="359"/>
      <c r="J83" s="360"/>
      <c r="K83" s="203" t="s">
        <v>6</v>
      </c>
      <c r="M83" s="202" t="s">
        <v>3</v>
      </c>
      <c r="N83" s="64" t="s">
        <v>119</v>
      </c>
      <c r="O83" s="64" t="s">
        <v>120</v>
      </c>
      <c r="P83" s="358" t="s">
        <v>5</v>
      </c>
      <c r="Q83" s="359"/>
      <c r="R83" s="359"/>
      <c r="S83" s="359"/>
      <c r="T83" s="359"/>
      <c r="U83" s="359"/>
      <c r="V83" s="360"/>
      <c r="W83" s="203" t="s">
        <v>6</v>
      </c>
    </row>
    <row r="84" spans="1:23" ht="18" customHeight="1">
      <c r="A84" s="160">
        <v>1</v>
      </c>
      <c r="B84" s="216">
        <v>0.4166666666666667</v>
      </c>
      <c r="C84" s="54">
        <v>27</v>
      </c>
      <c r="D84" s="159" t="str">
        <f>P75</f>
        <v>ヴィトーリア目黒</v>
      </c>
      <c r="E84" s="33"/>
      <c r="F84" s="33">
        <v>4</v>
      </c>
      <c r="G84" s="33" t="s">
        <v>19</v>
      </c>
      <c r="H84" s="33">
        <v>0</v>
      </c>
      <c r="I84" s="33"/>
      <c r="J84" s="34" t="str">
        <f>V76</f>
        <v>自由が丘ＳＣ</v>
      </c>
      <c r="K84" s="76" t="s">
        <v>124</v>
      </c>
      <c r="M84" s="160">
        <v>1</v>
      </c>
      <c r="N84" s="216">
        <v>0.625</v>
      </c>
      <c r="O84" s="56">
        <v>36</v>
      </c>
      <c r="P84" s="233" t="str">
        <f>D85</f>
        <v>ＳＣシクス</v>
      </c>
      <c r="Q84" s="17"/>
      <c r="R84" s="17">
        <v>0</v>
      </c>
      <c r="S84" s="33" t="s">
        <v>19</v>
      </c>
      <c r="T84" s="17">
        <v>4</v>
      </c>
      <c r="U84" s="17"/>
      <c r="V84" s="177" t="str">
        <f>J86</f>
        <v>ヴィトーリア目黒</v>
      </c>
      <c r="W84" s="76" t="s">
        <v>122</v>
      </c>
    </row>
    <row r="85" spans="1:23" ht="18" customHeight="1">
      <c r="A85" s="28">
        <v>2</v>
      </c>
      <c r="B85" s="29">
        <v>0.4444444444444444</v>
      </c>
      <c r="C85" s="54">
        <v>32</v>
      </c>
      <c r="D85" s="159" t="s">
        <v>121</v>
      </c>
      <c r="E85" s="33"/>
      <c r="F85" s="33">
        <v>2</v>
      </c>
      <c r="G85" s="33" t="s">
        <v>19</v>
      </c>
      <c r="H85" s="33">
        <v>0</v>
      </c>
      <c r="I85" s="33"/>
      <c r="J85" s="34" t="s">
        <v>36</v>
      </c>
      <c r="K85" s="76">
        <v>1</v>
      </c>
      <c r="M85" s="28">
        <v>2</v>
      </c>
      <c r="N85" s="29">
        <v>0.6527777777777778</v>
      </c>
      <c r="O85" s="55">
        <v>37</v>
      </c>
      <c r="P85" s="32" t="str">
        <f>トーナメント!Q4</f>
        <v>猿楽ＦＣ</v>
      </c>
      <c r="Q85" s="17">
        <v>0</v>
      </c>
      <c r="R85" s="17" t="s">
        <v>131</v>
      </c>
      <c r="S85" s="33" t="s">
        <v>19</v>
      </c>
      <c r="T85" s="17" t="s">
        <v>132</v>
      </c>
      <c r="U85" s="17">
        <v>0</v>
      </c>
      <c r="V85" s="17" t="str">
        <f>トーナメント!Q30</f>
        <v>B O N O S</v>
      </c>
      <c r="W85" s="76" t="s">
        <v>122</v>
      </c>
    </row>
    <row r="86" spans="1:23" ht="18" customHeight="1">
      <c r="A86" s="28">
        <v>3</v>
      </c>
      <c r="B86" s="29">
        <v>0.47222222222222227</v>
      </c>
      <c r="C86" s="66">
        <v>33</v>
      </c>
      <c r="D86" s="217" t="s">
        <v>39</v>
      </c>
      <c r="E86" s="181"/>
      <c r="F86" s="181">
        <v>1</v>
      </c>
      <c r="G86" s="33" t="s">
        <v>19</v>
      </c>
      <c r="H86" s="181">
        <v>4</v>
      </c>
      <c r="I86" s="181"/>
      <c r="J86" s="232" t="str">
        <f>D84</f>
        <v>ヴィトーリア目黒</v>
      </c>
      <c r="K86" s="76">
        <v>2</v>
      </c>
      <c r="M86" s="28">
        <v>3</v>
      </c>
      <c r="N86" s="29">
        <v>0.6805555555555555</v>
      </c>
      <c r="O86" s="55"/>
      <c r="P86" s="32"/>
      <c r="Q86" s="17"/>
      <c r="R86" s="17"/>
      <c r="S86" s="17"/>
      <c r="T86" s="17"/>
      <c r="U86" s="17"/>
      <c r="V86" s="17"/>
      <c r="W86" s="76"/>
    </row>
    <row r="87" spans="1:23" ht="18" customHeight="1">
      <c r="A87" s="28">
        <v>4</v>
      </c>
      <c r="B87" s="161">
        <v>0.5208333333333334</v>
      </c>
      <c r="C87" s="56"/>
      <c r="D87" s="32"/>
      <c r="E87" s="17"/>
      <c r="F87" s="17"/>
      <c r="G87" s="17"/>
      <c r="H87" s="17"/>
      <c r="I87" s="17"/>
      <c r="J87" s="18"/>
      <c r="K87" s="76"/>
      <c r="M87" s="28">
        <v>4</v>
      </c>
      <c r="N87" s="161">
        <v>0.7083333333333334</v>
      </c>
      <c r="O87" s="55">
        <v>39</v>
      </c>
      <c r="P87" s="233" t="str">
        <f>P84</f>
        <v>ＳＣシクス</v>
      </c>
      <c r="Q87" s="17"/>
      <c r="R87" s="17">
        <v>0</v>
      </c>
      <c r="S87" s="33" t="s">
        <v>19</v>
      </c>
      <c r="T87" s="17">
        <v>2</v>
      </c>
      <c r="U87" s="17"/>
      <c r="V87" s="17" t="str">
        <f>V85</f>
        <v>B O N O S</v>
      </c>
      <c r="W87" s="76" t="s">
        <v>122</v>
      </c>
    </row>
    <row r="88" spans="1:23" ht="18" customHeight="1">
      <c r="A88" s="28">
        <v>5</v>
      </c>
      <c r="B88" s="29">
        <v>0.5555555555555556</v>
      </c>
      <c r="C88" s="55"/>
      <c r="D88" s="32"/>
      <c r="E88" s="17"/>
      <c r="F88" s="17"/>
      <c r="G88" s="17"/>
      <c r="H88" s="17"/>
      <c r="I88" s="17"/>
      <c r="J88" s="17"/>
      <c r="K88" s="76"/>
      <c r="M88" s="28">
        <v>5</v>
      </c>
      <c r="N88" s="29">
        <v>0.7361111111111112</v>
      </c>
      <c r="O88" s="56">
        <v>38</v>
      </c>
      <c r="P88" s="233" t="str">
        <f>V84</f>
        <v>ヴィトーリア目黒</v>
      </c>
      <c r="Q88" s="17"/>
      <c r="R88" s="17">
        <v>3</v>
      </c>
      <c r="S88" s="33" t="s">
        <v>19</v>
      </c>
      <c r="T88" s="17">
        <v>1</v>
      </c>
      <c r="U88" s="17"/>
      <c r="V88" s="133" t="str">
        <f>P85</f>
        <v>猿楽ＦＣ</v>
      </c>
      <c r="W88" s="76" t="s">
        <v>122</v>
      </c>
    </row>
    <row r="89" spans="1:23" ht="18" customHeight="1">
      <c r="A89" s="28">
        <v>6</v>
      </c>
      <c r="B89" s="29">
        <v>0.5902777777777778</v>
      </c>
      <c r="C89" s="56"/>
      <c r="D89" s="24"/>
      <c r="E89" s="17"/>
      <c r="F89" s="17"/>
      <c r="G89" s="17"/>
      <c r="H89" s="17"/>
      <c r="I89" s="17"/>
      <c r="J89" s="18"/>
      <c r="K89" s="76"/>
      <c r="M89" s="28">
        <v>6</v>
      </c>
      <c r="N89" s="29"/>
      <c r="O89" s="56"/>
      <c r="P89" s="24"/>
      <c r="Q89" s="17"/>
      <c r="R89" s="17"/>
      <c r="S89" s="17"/>
      <c r="T89" s="17"/>
      <c r="U89" s="17"/>
      <c r="V89" s="18"/>
      <c r="W89" s="76"/>
    </row>
    <row r="90" spans="1:23" ht="18" customHeight="1">
      <c r="A90" s="59">
        <v>7</v>
      </c>
      <c r="B90" s="60">
        <v>0.625</v>
      </c>
      <c r="C90" s="54"/>
      <c r="D90" s="24"/>
      <c r="E90" s="17"/>
      <c r="F90" s="17"/>
      <c r="G90" s="17"/>
      <c r="H90" s="17"/>
      <c r="I90" s="17"/>
      <c r="J90" s="18"/>
      <c r="K90" s="77"/>
      <c r="M90" s="59">
        <v>7</v>
      </c>
      <c r="N90" s="60"/>
      <c r="O90" s="54"/>
      <c r="P90" s="24"/>
      <c r="Q90" s="17"/>
      <c r="R90" s="17"/>
      <c r="S90" s="17"/>
      <c r="T90" s="17"/>
      <c r="U90" s="17"/>
      <c r="V90" s="18"/>
      <c r="W90" s="77"/>
    </row>
    <row r="91" spans="1:23" ht="18" customHeight="1">
      <c r="A91" s="28">
        <v>8</v>
      </c>
      <c r="B91" s="29">
        <v>0.6597222222222222</v>
      </c>
      <c r="C91" s="54"/>
      <c r="D91" s="24"/>
      <c r="E91" s="17"/>
      <c r="F91" s="17"/>
      <c r="G91" s="17"/>
      <c r="H91" s="17"/>
      <c r="I91" s="17"/>
      <c r="J91" s="18"/>
      <c r="K91" s="77"/>
      <c r="M91" s="28">
        <v>8</v>
      </c>
      <c r="N91" s="29"/>
      <c r="O91" s="54"/>
      <c r="P91" s="24"/>
      <c r="Q91" s="17"/>
      <c r="R91" s="17"/>
      <c r="S91" s="17"/>
      <c r="T91" s="17"/>
      <c r="U91" s="17"/>
      <c r="V91" s="18"/>
      <c r="W91" s="77"/>
    </row>
    <row r="92" spans="1:23" ht="18" customHeight="1">
      <c r="A92" s="28">
        <v>9</v>
      </c>
      <c r="B92" s="29">
        <v>0.6944444444444445</v>
      </c>
      <c r="C92" s="54"/>
      <c r="D92" s="24"/>
      <c r="E92" s="17"/>
      <c r="F92" s="17"/>
      <c r="G92" s="17"/>
      <c r="H92" s="17"/>
      <c r="I92" s="17"/>
      <c r="J92" s="18"/>
      <c r="K92" s="77"/>
      <c r="M92" s="28">
        <v>9</v>
      </c>
      <c r="N92" s="29"/>
      <c r="O92" s="54"/>
      <c r="P92" s="24"/>
      <c r="Q92" s="17"/>
      <c r="R92" s="17"/>
      <c r="S92" s="17"/>
      <c r="T92" s="17"/>
      <c r="U92" s="17"/>
      <c r="V92" s="18"/>
      <c r="W92" s="77"/>
    </row>
    <row r="93" spans="1:23" ht="18" customHeight="1" thickBot="1">
      <c r="A93" s="30">
        <v>10</v>
      </c>
      <c r="B93" s="31"/>
      <c r="C93" s="64"/>
      <c r="D93" s="67"/>
      <c r="E93" s="47"/>
      <c r="F93" s="47"/>
      <c r="G93" s="47"/>
      <c r="H93" s="47"/>
      <c r="I93" s="47"/>
      <c r="J93" s="68"/>
      <c r="K93" s="70"/>
      <c r="M93" s="30">
        <v>10</v>
      </c>
      <c r="N93" s="31"/>
      <c r="O93" s="64"/>
      <c r="P93" s="67"/>
      <c r="Q93" s="47"/>
      <c r="R93" s="47"/>
      <c r="S93" s="47"/>
      <c r="T93" s="47"/>
      <c r="U93" s="47"/>
      <c r="V93" s="68"/>
      <c r="W93" s="70"/>
    </row>
  </sheetData>
  <sheetProtection/>
  <mergeCells count="48">
    <mergeCell ref="M81:N81"/>
    <mergeCell ref="P81:W81"/>
    <mergeCell ref="D82:K82"/>
    <mergeCell ref="P82:W82"/>
    <mergeCell ref="D83:J83"/>
    <mergeCell ref="P83:V83"/>
    <mergeCell ref="M66:N66"/>
    <mergeCell ref="P66:W66"/>
    <mergeCell ref="P68:V68"/>
    <mergeCell ref="P69:V74"/>
    <mergeCell ref="D67:K67"/>
    <mergeCell ref="P67:W67"/>
    <mergeCell ref="F69:H73"/>
    <mergeCell ref="A66:B66"/>
    <mergeCell ref="D66:K66"/>
    <mergeCell ref="D68:J68"/>
    <mergeCell ref="A50:B50"/>
    <mergeCell ref="D50:K50"/>
    <mergeCell ref="D74:J77"/>
    <mergeCell ref="A81:B81"/>
    <mergeCell ref="D81:K81"/>
    <mergeCell ref="M50:N50"/>
    <mergeCell ref="A21:B21"/>
    <mergeCell ref="P50:W50"/>
    <mergeCell ref="D51:J51"/>
    <mergeCell ref="P51:V51"/>
    <mergeCell ref="D22:J22"/>
    <mergeCell ref="A36:B36"/>
    <mergeCell ref="P22:V22"/>
    <mergeCell ref="P8:V8"/>
    <mergeCell ref="D8:J8"/>
    <mergeCell ref="M21:N21"/>
    <mergeCell ref="N38:W40"/>
    <mergeCell ref="D21:K21"/>
    <mergeCell ref="P21:W21"/>
    <mergeCell ref="D36:K36"/>
    <mergeCell ref="D37:J37"/>
    <mergeCell ref="P23:V32"/>
    <mergeCell ref="A34:K35"/>
    <mergeCell ref="A1:W2"/>
    <mergeCell ref="M4:W4"/>
    <mergeCell ref="M5:W5"/>
    <mergeCell ref="B4:K6"/>
    <mergeCell ref="M6:W6"/>
    <mergeCell ref="P7:W7"/>
    <mergeCell ref="A7:B7"/>
    <mergeCell ref="D7:K7"/>
    <mergeCell ref="M7:N7"/>
  </mergeCells>
  <printOptions horizontalCentered="1" verticalCentered="1"/>
  <pageMargins left="0.3937007874015748" right="0.3937007874015748" top="0.5118110236220472" bottom="0.5905511811023623" header="0.31496062992125984" footer="0.31496062992125984"/>
  <pageSetup fitToHeight="1" fitToWidth="1" horizontalDpi="200" verticalDpi="200" orientation="portrait" paperSize="9" scale="53" r:id="rId2"/>
  <headerFooter alignWithMargins="0">
    <oddFooter>&amp;C&amp;P：&amp;N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HOSHINA</dc:creator>
  <cp:keywords/>
  <dc:description/>
  <cp:lastModifiedBy>chiba</cp:lastModifiedBy>
  <cp:lastPrinted>2013-06-05T12:49:10Z</cp:lastPrinted>
  <dcterms:created xsi:type="dcterms:W3CDTF">2005-05-06T23:19:50Z</dcterms:created>
  <dcterms:modified xsi:type="dcterms:W3CDTF">2013-07-22T03:40:03Z</dcterms:modified>
  <cp:category/>
  <cp:version/>
  <cp:contentType/>
  <cp:contentStatus/>
</cp:coreProperties>
</file>