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25" tabRatio="503" activeTab="0"/>
  </bookViews>
  <sheets>
    <sheet name="トーナメント" sheetId="1" r:id="rId1"/>
    <sheet name="時程表" sheetId="2" r:id="rId2"/>
  </sheets>
  <definedNames>
    <definedName name="_xlnm.Print_Area" localSheetId="0">'トーナメント'!$A$1:$R$50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<sst xmlns="http://schemas.openxmlformats.org/spreadsheetml/2006/main" count="345" uniqueCount="230">
  <si>
    <t>ｖｓ.</t>
  </si>
  <si>
    <t>優勝</t>
  </si>
  <si>
    <t>※延長戦終了時同点のときは、ＰＫ戦</t>
  </si>
  <si>
    <t>試合</t>
  </si>
  <si>
    <t>キックオフ</t>
  </si>
  <si>
    <t>対戦チーム</t>
  </si>
  <si>
    <t>審判</t>
  </si>
  <si>
    <t>ｖｓ.</t>
  </si>
  <si>
    <t>三位</t>
  </si>
  <si>
    <t>※準決勝以上は同点時、延長戦５分５分の前後半戦。</t>
  </si>
  <si>
    <t>Ｇ</t>
  </si>
  <si>
    <t>準優勝</t>
  </si>
  <si>
    <t>戸山グランドＡコート</t>
  </si>
  <si>
    <t>ｖｓ.</t>
  </si>
  <si>
    <t>戸山グランドBコート</t>
  </si>
  <si>
    <t>ヴィトーリア目黒</t>
  </si>
  <si>
    <t>第3位</t>
  </si>
  <si>
    <t>暁星アストラ・ジュニア</t>
  </si>
  <si>
    <t>渋谷東部JFC</t>
  </si>
  <si>
    <t xml:space="preserve">今大会は、４人審判制で行います。
</t>
  </si>
  <si>
    <t>※８人制で、交代自由。20-5-20・同点時は即ＰＫ戦</t>
  </si>
  <si>
    <t>FCトリプレッタ</t>
  </si>
  <si>
    <t>月光原SC</t>
  </si>
  <si>
    <t>⑤</t>
  </si>
  <si>
    <t>中目黒公園グランド</t>
  </si>
  <si>
    <t>⑭</t>
  </si>
  <si>
    <t>⑯</t>
  </si>
  <si>
    <t>本部と＜６＞</t>
  </si>
  <si>
    <t>本部と＜８＞</t>
  </si>
  <si>
    <t>本部と＜７＞</t>
  </si>
  <si>
    <t>⑩</t>
  </si>
  <si>
    <t>FC OCHISAN</t>
  </si>
  <si>
    <t>不動小SC</t>
  </si>
  <si>
    <t>S K F C</t>
  </si>
  <si>
    <t>シードは今年度【全日本大会】の結果です</t>
  </si>
  <si>
    <t>第５位</t>
  </si>
  <si>
    <t>第７位</t>
  </si>
  <si>
    <t>第６位</t>
  </si>
  <si>
    <t>FC　BONOS　Ａ</t>
  </si>
  <si>
    <t>⑧</t>
  </si>
  <si>
    <t>①</t>
  </si>
  <si>
    <t>②</t>
  </si>
  <si>
    <t>③</t>
  </si>
  <si>
    <t>④</t>
  </si>
  <si>
    <t>⑥</t>
  </si>
  <si>
    <t>⑦</t>
  </si>
  <si>
    <t>⑨</t>
  </si>
  <si>
    <t>⑫</t>
  </si>
  <si>
    <t>⑬</t>
  </si>
  <si>
    <t>⑰</t>
  </si>
  <si>
    <t>⑱</t>
  </si>
  <si>
    <t>⑳</t>
  </si>
  <si>
    <t>㉑</t>
  </si>
  <si>
    <t>㉒</t>
  </si>
  <si>
    <t>㉔</t>
  </si>
  <si>
    <t>㉕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</si>
  <si>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</si>
  <si>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</si>
  <si>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</si>
  <si>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</si>
  <si>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</si>
  <si>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</si>
  <si>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</si>
  <si>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</si>
  <si>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</si>
  <si>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</si>
  <si>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</si>
  <si>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</si>
  <si>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</si>
  <si>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</si>
  <si>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</si>
  <si>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</si>
  <si>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落一小ドリームス</t>
  </si>
  <si>
    <t>油面SC</t>
  </si>
  <si>
    <t>SCシクス</t>
  </si>
  <si>
    <t>ソレイユFCJr</t>
  </si>
  <si>
    <t>FC　とんぼ</t>
  </si>
  <si>
    <t>金富SC</t>
  </si>
  <si>
    <t>自由ヶ丘SC</t>
  </si>
  <si>
    <t>新宿FC</t>
  </si>
  <si>
    <t>渋谷セントラル</t>
  </si>
  <si>
    <t>東根JSC</t>
  </si>
  <si>
    <t>FCグラスルーツ</t>
  </si>
  <si>
    <t>鷹の子SC</t>
  </si>
  <si>
    <t>FC OCHISAN</t>
  </si>
  <si>
    <t>ラスカル千駄木</t>
  </si>
  <si>
    <t>FC新宿内藤</t>
  </si>
  <si>
    <t>不動小SC</t>
  </si>
  <si>
    <t>本町スポーツ少年団</t>
  </si>
  <si>
    <t>トラストユナイテッド</t>
  </si>
  <si>
    <t>落四SC</t>
  </si>
  <si>
    <t>FC目黒原町</t>
  </si>
  <si>
    <t>碑文谷FC</t>
  </si>
  <si>
    <t>下目黒田道FC</t>
  </si>
  <si>
    <t>千駄ヶ谷FC</t>
  </si>
  <si>
    <t>大岡山FC</t>
  </si>
  <si>
    <t>烏森SC</t>
  </si>
  <si>
    <t>上目黒FC</t>
  </si>
  <si>
    <t>アトレチコ新宿</t>
  </si>
  <si>
    <t>猿楽FC</t>
  </si>
  <si>
    <t>FC W A S E D A</t>
  </si>
  <si>
    <t>淀橋FC</t>
  </si>
  <si>
    <t>FC千代田</t>
  </si>
  <si>
    <t>FC落合</t>
  </si>
  <si>
    <t>戸山SC</t>
  </si>
  <si>
    <t>菅　刈　SC</t>
  </si>
  <si>
    <t>五本木FC</t>
  </si>
  <si>
    <t>⑩</t>
  </si>
  <si>
    <t>⑦</t>
  </si>
  <si>
    <t>①</t>
  </si>
  <si>
    <t>➁</t>
  </si>
  <si>
    <t>小石川グランドＡコート</t>
  </si>
  <si>
    <t>小石川グランドBコート</t>
  </si>
  <si>
    <t>自由ヶ丘SC</t>
  </si>
  <si>
    <t>新宿FC</t>
  </si>
  <si>
    <t>③</t>
  </si>
  <si>
    <t>FCグラスルーツ</t>
  </si>
  <si>
    <t>④</t>
  </si>
  <si>
    <t>⑥</t>
  </si>
  <si>
    <t>FC目黒原町</t>
  </si>
  <si>
    <t>⑧</t>
  </si>
  <si>
    <t>アトレチコ新宿</t>
  </si>
  <si>
    <t>⑬</t>
  </si>
  <si>
    <t>FC　とんぼ</t>
  </si>
  <si>
    <t>金富SC</t>
  </si>
  <si>
    <t>⑰</t>
  </si>
  <si>
    <t>FC新宿内藤</t>
  </si>
  <si>
    <t>菅　刈　SC</t>
  </si>
  <si>
    <t>烏森SC</t>
  </si>
  <si>
    <t>落一小ドリームス</t>
  </si>
  <si>
    <t>FC W A S E D A</t>
  </si>
  <si>
    <t>淀橋FC</t>
  </si>
  <si>
    <t>SCシクス</t>
  </si>
  <si>
    <t>ソレイユFCJr</t>
  </si>
  <si>
    <t>ラスカル千駄木</t>
  </si>
  <si>
    <t>碑文谷FC</t>
  </si>
  <si>
    <t>下目黒田道FC</t>
  </si>
  <si>
    <t>千駄ヶ谷FC</t>
  </si>
  <si>
    <t>大岡山FC</t>
  </si>
  <si>
    <t>FCトリプレッタ</t>
  </si>
  <si>
    <t>FC落合</t>
  </si>
  <si>
    <t>戸山SC</t>
  </si>
  <si>
    <t>暁星アストラ・ジュニア</t>
  </si>
  <si>
    <t>渋谷セントラル</t>
  </si>
  <si>
    <t>FC　BONOS　Ａ</t>
  </si>
  <si>
    <t>ヴィトーリア目黒</t>
  </si>
  <si>
    <t>FC千代田</t>
  </si>
  <si>
    <t>渋谷東部JFC</t>
  </si>
  <si>
    <t>本町スポーツ少年団</t>
  </si>
  <si>
    <t>トラストユナイテッド</t>
  </si>
  <si>
    <t>第８位</t>
  </si>
  <si>
    <t>ブロック大会４２チーム参加：上位３チーム＝中央大会へ出場（10/4・5・12）</t>
  </si>
  <si>
    <t>㉖</t>
  </si>
  <si>
    <t>⑪</t>
  </si>
  <si>
    <t>⑮</t>
  </si>
  <si>
    <t>㉓</t>
  </si>
  <si>
    <t>⑲</t>
  </si>
  <si>
    <t>目黒区砧グランド</t>
  </si>
  <si>
    <t>本部</t>
  </si>
  <si>
    <t>㊴の勝ち</t>
  </si>
  <si>
    <t>㊵の勝ち</t>
  </si>
  <si>
    <t>㊴の敗者</t>
  </si>
  <si>
    <t>㊵の敗者</t>
  </si>
  <si>
    <t>開場　９：００　　設営　８：３０～</t>
  </si>
  <si>
    <t>開場　８：３０　　設営　８：００～</t>
  </si>
  <si>
    <t>P2</t>
  </si>
  <si>
    <t>4K</t>
  </si>
  <si>
    <t>落四SC</t>
  </si>
  <si>
    <t>落四SC</t>
  </si>
  <si>
    <t>五本木FC</t>
  </si>
  <si>
    <t>五本木FC</t>
  </si>
  <si>
    <t>油面SC</t>
  </si>
  <si>
    <t>油面SC</t>
  </si>
  <si>
    <t>猿楽FC</t>
  </si>
  <si>
    <t>猿楽FC</t>
  </si>
  <si>
    <t>東根JSC</t>
  </si>
  <si>
    <t>東根JSC</t>
  </si>
  <si>
    <t>上目黒FC</t>
  </si>
  <si>
    <t>上目黒FC</t>
  </si>
  <si>
    <t>⑯</t>
  </si>
  <si>
    <t>0K4</t>
  </si>
  <si>
    <t>0P2</t>
  </si>
  <si>
    <t>㉒</t>
  </si>
  <si>
    <t>鷹の子SC</t>
  </si>
  <si>
    <t>鷹の子SC</t>
  </si>
  <si>
    <t>第３７回　東京都６年生サッカー大会　第７ブロック大会</t>
  </si>
  <si>
    <t>３年</t>
  </si>
  <si>
    <t>P4</t>
  </si>
  <si>
    <t>3K</t>
  </si>
  <si>
    <t>P3</t>
  </si>
  <si>
    <t>⑭</t>
  </si>
  <si>
    <t>1P3</t>
  </si>
  <si>
    <t>1K4</t>
  </si>
  <si>
    <t>1P4</t>
  </si>
  <si>
    <t>1K3</t>
  </si>
  <si>
    <t>⑱</t>
  </si>
  <si>
    <t>㉜</t>
  </si>
  <si>
    <t>㉔</t>
  </si>
  <si>
    <t>⑨</t>
  </si>
  <si>
    <t>㉞</t>
  </si>
  <si>
    <r>
      <t>開場　９：００　　</t>
    </r>
    <r>
      <rPr>
        <sz val="14"/>
        <color indexed="10"/>
        <rFont val="HGS創英角ｺﾞｼｯｸUB"/>
        <family val="3"/>
      </rPr>
      <t>設営　８：５０～</t>
    </r>
  </si>
  <si>
    <t>自由が丘SC</t>
  </si>
  <si>
    <t>３年２１</t>
  </si>
  <si>
    <t>３年F</t>
  </si>
  <si>
    <t>＜６＞の敗者</t>
  </si>
  <si>
    <t>＜６＞の勝者</t>
  </si>
  <si>
    <t>ヴィトーリア目黒FC</t>
  </si>
  <si>
    <t>３年０</t>
  </si>
  <si>
    <t>３年１７</t>
  </si>
  <si>
    <t>３年2</t>
  </si>
  <si>
    <t>３年12</t>
  </si>
  <si>
    <t>FC　WASEDA</t>
  </si>
  <si>
    <t>金富FC</t>
  </si>
  <si>
    <t>五本木ＦＣ</t>
  </si>
  <si>
    <t>P3</t>
  </si>
  <si>
    <t>K5</t>
  </si>
  <si>
    <t>３年１１</t>
  </si>
  <si>
    <t>＜２＞の勝者</t>
  </si>
  <si>
    <t>＜２＞の敗者</t>
  </si>
  <si>
    <t>＜３＞の敗者</t>
  </si>
  <si>
    <t>３年６</t>
  </si>
  <si>
    <t>＜４＞の敗者</t>
  </si>
  <si>
    <t>３年２０</t>
  </si>
  <si>
    <t>SDSC</t>
  </si>
  <si>
    <t>S　K　F　C</t>
  </si>
  <si>
    <t>東根JFC</t>
  </si>
  <si>
    <t>３年生大会</t>
  </si>
  <si>
    <t>５年生大会</t>
  </si>
  <si>
    <t>SKFC</t>
  </si>
  <si>
    <t>開場　８：３０　　設営　８：３０～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</si>
</sst>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16"/>
      <color indexed="10"/>
      <name val="HGSｺﾞｼｯｸE"/>
      <family val="3"/>
    </font>
    <font>
      <sz val="11"/>
      <name val="HGｺﾞｼｯｸE"/>
      <family val="3"/>
    </font>
    <font>
      <b/>
      <sz val="11"/>
      <name val="HGｺﾞｼｯｸE"/>
      <family val="3"/>
    </font>
    <font>
      <sz val="14"/>
      <color indexed="4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E"/>
      <family val="3"/>
    </font>
    <font>
      <sz val="18"/>
      <color rgb="FFFF0000"/>
      <name val="HGS創英角ｺﾞｼｯｸUB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22" fontId="15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189" fontId="0" fillId="0" borderId="13" xfId="0" applyNumberForma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188" fontId="6" fillId="0" borderId="0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189" fontId="0" fillId="0" borderId="0" xfId="0" applyNumberFormat="1" applyBorder="1" applyAlignment="1">
      <alignment horizontal="center" vertical="center" shrinkToFit="1"/>
    </xf>
    <xf numFmtId="191" fontId="15" fillId="0" borderId="12" xfId="49" applyNumberFormat="1" applyFont="1" applyBorder="1" applyAlignment="1">
      <alignment horizontal="center" vertical="center" shrinkToFit="1"/>
    </xf>
    <xf numFmtId="191" fontId="15" fillId="0" borderId="10" xfId="49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7" fontId="7" fillId="0" borderId="16" xfId="0" applyNumberFormat="1" applyFont="1" applyBorder="1" applyAlignment="1">
      <alignment horizontal="center" vertical="center" shrinkToFit="1"/>
    </xf>
    <xf numFmtId="188" fontId="6" fillId="0" borderId="17" xfId="0" applyNumberFormat="1" applyFont="1" applyBorder="1" applyAlignment="1">
      <alignment horizontal="center" vertical="center" shrinkToFit="1"/>
    </xf>
    <xf numFmtId="188" fontId="6" fillId="0" borderId="17" xfId="0" applyNumberFormat="1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188" fontId="6" fillId="0" borderId="18" xfId="0" applyNumberFormat="1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center" vertical="center" shrinkToFit="1"/>
    </xf>
    <xf numFmtId="22" fontId="15" fillId="0" borderId="10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189" fontId="0" fillId="0" borderId="13" xfId="0" applyNumberFormat="1" applyFill="1" applyBorder="1" applyAlignment="1">
      <alignment horizontal="center" vertical="center" shrinkToFit="1"/>
    </xf>
    <xf numFmtId="188" fontId="6" fillId="0" borderId="20" xfId="0" applyNumberFormat="1" applyFont="1" applyBorder="1" applyAlignment="1">
      <alignment horizontal="center" vertical="center" shrinkToFit="1"/>
    </xf>
    <xf numFmtId="22" fontId="15" fillId="0" borderId="21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distributed" vertical="center" shrinkToFit="1"/>
    </xf>
    <xf numFmtId="187" fontId="7" fillId="0" borderId="24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188" fontId="6" fillId="0" borderId="27" xfId="0" applyNumberFormat="1" applyFont="1" applyFill="1" applyBorder="1" applyAlignment="1">
      <alignment horizontal="center" vertical="center" shrinkToFit="1"/>
    </xf>
    <xf numFmtId="20" fontId="6" fillId="0" borderId="28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20" fontId="6" fillId="0" borderId="30" xfId="0" applyNumberFormat="1" applyFont="1" applyFill="1" applyBorder="1" applyAlignment="1">
      <alignment horizontal="center" vertical="center" shrinkToFit="1"/>
    </xf>
    <xf numFmtId="187" fontId="7" fillId="0" borderId="24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191" fontId="15" fillId="0" borderId="31" xfId="49" applyNumberFormat="1" applyFont="1" applyFill="1" applyBorder="1" applyAlignment="1">
      <alignment horizontal="center" vertical="center" shrinkToFit="1"/>
    </xf>
    <xf numFmtId="191" fontId="15" fillId="0" borderId="32" xfId="49" applyNumberFormat="1" applyFont="1" applyFill="1" applyBorder="1" applyAlignment="1">
      <alignment horizontal="center" vertical="center" shrinkToFit="1"/>
    </xf>
    <xf numFmtId="189" fontId="0" fillId="0" borderId="19" xfId="0" applyNumberFormat="1" applyFill="1" applyBorder="1" applyAlignment="1">
      <alignment horizontal="center" vertical="center" shrinkToFit="1"/>
    </xf>
    <xf numFmtId="20" fontId="6" fillId="0" borderId="3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9" fontId="0" fillId="0" borderId="28" xfId="0" applyNumberForma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2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19" fillId="0" borderId="35" xfId="0" applyFont="1" applyBorder="1" applyAlignment="1">
      <alignment horizontal="left"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 shrinkToFit="1"/>
    </xf>
    <xf numFmtId="0" fontId="13" fillId="0" borderId="25" xfId="0" applyFont="1" applyFill="1" applyBorder="1" applyAlignment="1">
      <alignment horizontal="distributed" vertical="center" shrinkToFit="1"/>
    </xf>
    <xf numFmtId="188" fontId="6" fillId="0" borderId="20" xfId="0" applyNumberFormat="1" applyFont="1" applyFill="1" applyBorder="1" applyAlignment="1">
      <alignment horizontal="center" vertical="center" shrinkToFit="1"/>
    </xf>
    <xf numFmtId="22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191" fontId="15" fillId="0" borderId="10" xfId="49" applyNumberFormat="1" applyFont="1" applyFill="1" applyBorder="1" applyAlignment="1">
      <alignment horizontal="center" vertical="center" shrinkToFit="1"/>
    </xf>
    <xf numFmtId="191" fontId="15" fillId="0" borderId="12" xfId="49" applyNumberFormat="1" applyFont="1" applyFill="1" applyBorder="1" applyAlignment="1">
      <alignment horizontal="center" vertical="center" shrinkToFit="1"/>
    </xf>
    <xf numFmtId="22" fontId="15" fillId="0" borderId="37" xfId="0" applyNumberFormat="1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distributed" vertical="center" shrinkToFit="1"/>
    </xf>
    <xf numFmtId="56" fontId="9" fillId="0" borderId="39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56" fontId="9" fillId="0" borderId="40" xfId="0" applyNumberFormat="1" applyFont="1" applyBorder="1" applyAlignment="1">
      <alignment horizontal="center" vertical="center" shrinkToFit="1"/>
    </xf>
    <xf numFmtId="0" fontId="20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44" xfId="0" applyFont="1" applyBorder="1" applyAlignment="1">
      <alignment horizontal="right" vertical="center"/>
    </xf>
    <xf numFmtId="0" fontId="19" fillId="0" borderId="42" xfId="0" applyFont="1" applyBorder="1" applyAlignment="1">
      <alignment vertical="center"/>
    </xf>
    <xf numFmtId="191" fontId="15" fillId="0" borderId="10" xfId="0" applyNumberFormat="1" applyFont="1" applyFill="1" applyBorder="1" applyAlignment="1">
      <alignment horizontal="center" vertical="center" shrinkToFit="1"/>
    </xf>
    <xf numFmtId="22" fontId="15" fillId="0" borderId="12" xfId="0" applyNumberFormat="1" applyFont="1" applyFill="1" applyBorder="1" applyAlignment="1">
      <alignment horizontal="center" vertical="center" shrinkToFit="1"/>
    </xf>
    <xf numFmtId="191" fontId="15" fillId="0" borderId="12" xfId="0" applyNumberFormat="1" applyFont="1" applyBorder="1" applyAlignment="1">
      <alignment horizontal="center" vertical="center" shrinkToFit="1"/>
    </xf>
    <xf numFmtId="191" fontId="15" fillId="0" borderId="12" xfId="0" applyNumberFormat="1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2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47" xfId="0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2" xfId="0" applyFont="1" applyBorder="1" applyAlignment="1">
      <alignment horizontal="left" vertical="center"/>
    </xf>
    <xf numFmtId="0" fontId="19" fillId="0" borderId="41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57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8" xfId="0" applyFont="1" applyBorder="1" applyAlignment="1">
      <alignment horizontal="right" vertical="center"/>
    </xf>
    <xf numFmtId="0" fontId="14" fillId="32" borderId="13" xfId="0" applyFont="1" applyFill="1" applyBorder="1" applyAlignment="1">
      <alignment horizontal="center" vertical="center" shrinkToFit="1"/>
    </xf>
    <xf numFmtId="20" fontId="6" fillId="13" borderId="33" xfId="0" applyNumberFormat="1" applyFont="1" applyFill="1" applyBorder="1" applyAlignment="1">
      <alignment horizontal="center" vertical="center" shrinkToFit="1"/>
    </xf>
    <xf numFmtId="20" fontId="6" fillId="13" borderId="13" xfId="0" applyNumberFormat="1" applyFont="1" applyFill="1" applyBorder="1" applyAlignment="1">
      <alignment horizontal="center" vertical="center" shrinkToFit="1"/>
    </xf>
    <xf numFmtId="20" fontId="6" fillId="13" borderId="30" xfId="0" applyNumberFormat="1" applyFont="1" applyFill="1" applyBorder="1" applyAlignment="1">
      <alignment horizontal="center" vertical="center" shrinkToFit="1"/>
    </xf>
    <xf numFmtId="0" fontId="6" fillId="13" borderId="10" xfId="0" applyNumberFormat="1" applyFont="1" applyFill="1" applyBorder="1" applyAlignment="1">
      <alignment horizontal="center" vertical="center" shrinkToFit="1"/>
    </xf>
    <xf numFmtId="0" fontId="15" fillId="13" borderId="11" xfId="0" applyFont="1" applyFill="1" applyBorder="1" applyAlignment="1">
      <alignment horizontal="center" vertical="center" shrinkToFit="1"/>
    </xf>
    <xf numFmtId="189" fontId="0" fillId="13" borderId="13" xfId="0" applyNumberFormat="1" applyFill="1" applyBorder="1" applyAlignment="1">
      <alignment horizontal="center" vertical="center" shrinkToFit="1"/>
    </xf>
    <xf numFmtId="191" fontId="15" fillId="0" borderId="37" xfId="0" applyNumberFormat="1" applyFont="1" applyFill="1" applyBorder="1" applyAlignment="1">
      <alignment horizontal="center" vertical="center" shrinkToFit="1"/>
    </xf>
    <xf numFmtId="191" fontId="15" fillId="0" borderId="38" xfId="0" applyNumberFormat="1" applyFont="1" applyFill="1" applyBorder="1" applyAlignment="1">
      <alignment horizontal="center" vertical="center" shrinkToFit="1"/>
    </xf>
    <xf numFmtId="56" fontId="14" fillId="0" borderId="13" xfId="0" applyNumberFormat="1" applyFont="1" applyFill="1" applyBorder="1" applyAlignment="1">
      <alignment horizontal="center" vertical="center" shrinkToFit="1"/>
    </xf>
    <xf numFmtId="189" fontId="0" fillId="0" borderId="59" xfId="0" applyNumberFormat="1" applyBorder="1" applyAlignment="1">
      <alignment horizontal="center" vertical="center" shrinkToFit="1"/>
    </xf>
    <xf numFmtId="189" fontId="0" fillId="0" borderId="59" xfId="0" applyNumberForma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22" fontId="15" fillId="0" borderId="31" xfId="0" applyNumberFormat="1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189" fontId="0" fillId="0" borderId="25" xfId="0" applyNumberFormat="1" applyFill="1" applyBorder="1" applyAlignment="1">
      <alignment horizontal="center" vertical="center" shrinkToFit="1"/>
    </xf>
    <xf numFmtId="189" fontId="0" fillId="0" borderId="60" xfId="0" applyNumberFormat="1" applyFill="1" applyBorder="1" applyAlignment="1">
      <alignment horizontal="center" vertical="center" shrinkToFit="1"/>
    </xf>
    <xf numFmtId="191" fontId="15" fillId="0" borderId="31" xfId="0" applyNumberFormat="1" applyFont="1" applyFill="1" applyBorder="1" applyAlignment="1">
      <alignment horizontal="center" vertical="center" shrinkToFit="1"/>
    </xf>
    <xf numFmtId="22" fontId="15" fillId="0" borderId="32" xfId="0" applyNumberFormat="1" applyFont="1" applyFill="1" applyBorder="1" applyAlignment="1">
      <alignment horizontal="center" vertical="center" shrinkToFit="1"/>
    </xf>
    <xf numFmtId="0" fontId="6" fillId="12" borderId="10" xfId="0" applyNumberFormat="1" applyFont="1" applyFill="1" applyBorder="1" applyAlignment="1">
      <alignment horizontal="center" vertical="center" shrinkToFit="1"/>
    </xf>
    <xf numFmtId="22" fontId="15" fillId="12" borderId="10" xfId="0" applyNumberFormat="1" applyFont="1" applyFill="1" applyBorder="1" applyAlignment="1">
      <alignment horizontal="center" vertical="center" shrinkToFit="1"/>
    </xf>
    <xf numFmtId="0" fontId="15" fillId="12" borderId="11" xfId="0" applyFont="1" applyFill="1" applyBorder="1" applyAlignment="1">
      <alignment horizontal="center" vertical="center" shrinkToFit="1"/>
    </xf>
    <xf numFmtId="191" fontId="15" fillId="12" borderId="12" xfId="0" applyNumberFormat="1" applyFont="1" applyFill="1" applyBorder="1" applyAlignment="1">
      <alignment horizontal="center" vertical="center" shrinkToFit="1"/>
    </xf>
    <xf numFmtId="189" fontId="0" fillId="12" borderId="13" xfId="0" applyNumberFormat="1" applyFill="1" applyBorder="1" applyAlignment="1">
      <alignment horizontal="center" vertical="center" shrinkToFit="1"/>
    </xf>
    <xf numFmtId="188" fontId="6" fillId="12" borderId="17" xfId="0" applyNumberFormat="1" applyFont="1" applyFill="1" applyBorder="1" applyAlignment="1">
      <alignment horizontal="center" vertical="center" shrinkToFit="1"/>
    </xf>
    <xf numFmtId="20" fontId="6" fillId="12" borderId="13" xfId="0" applyNumberFormat="1" applyFont="1" applyFill="1" applyBorder="1" applyAlignment="1">
      <alignment horizontal="center" vertical="center" shrinkToFit="1"/>
    </xf>
    <xf numFmtId="0" fontId="14" fillId="12" borderId="13" xfId="0" applyFont="1" applyFill="1" applyBorder="1" applyAlignment="1">
      <alignment horizontal="center" vertical="center" shrinkToFit="1"/>
    </xf>
    <xf numFmtId="189" fontId="0" fillId="12" borderId="28" xfId="0" applyNumberFormat="1" applyFill="1" applyBorder="1" applyAlignment="1">
      <alignment horizontal="center" vertical="center" shrinkToFit="1"/>
    </xf>
    <xf numFmtId="20" fontId="6" fillId="12" borderId="30" xfId="0" applyNumberFormat="1" applyFont="1" applyFill="1" applyBorder="1" applyAlignment="1">
      <alignment horizontal="center" vertical="center" shrinkToFit="1"/>
    </xf>
    <xf numFmtId="0" fontId="15" fillId="12" borderId="12" xfId="0" applyFont="1" applyFill="1" applyBorder="1" applyAlignment="1">
      <alignment horizontal="center" vertical="center" shrinkToFit="1"/>
    </xf>
    <xf numFmtId="191" fontId="15" fillId="12" borderId="10" xfId="49" applyNumberFormat="1" applyFont="1" applyFill="1" applyBorder="1" applyAlignment="1">
      <alignment horizontal="center" vertical="center" shrinkToFit="1"/>
    </xf>
    <xf numFmtId="188" fontId="6" fillId="12" borderId="27" xfId="0" applyNumberFormat="1" applyFont="1" applyFill="1" applyBorder="1" applyAlignment="1">
      <alignment horizontal="center" vertical="center" shrinkToFit="1"/>
    </xf>
    <xf numFmtId="20" fontId="6" fillId="12" borderId="28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22" fontId="15" fillId="33" borderId="10" xfId="0" applyNumberFormat="1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 shrinkToFit="1"/>
    </xf>
    <xf numFmtId="189" fontId="0" fillId="33" borderId="13" xfId="0" applyNumberForma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20" fontId="6" fillId="32" borderId="13" xfId="0" applyNumberFormat="1" applyFont="1" applyFill="1" applyBorder="1" applyAlignment="1">
      <alignment horizontal="center" vertical="center" shrinkToFit="1"/>
    </xf>
    <xf numFmtId="189" fontId="0" fillId="32" borderId="13" xfId="0" applyNumberFormat="1" applyFill="1" applyBorder="1" applyAlignment="1">
      <alignment horizontal="center" vertical="center" shrinkToFit="1"/>
    </xf>
    <xf numFmtId="188" fontId="6" fillId="32" borderId="17" xfId="0" applyNumberFormat="1" applyFont="1" applyFill="1" applyBorder="1" applyAlignment="1">
      <alignment horizontal="center" vertical="center" shrinkToFit="1"/>
    </xf>
    <xf numFmtId="188" fontId="6" fillId="32" borderId="27" xfId="0" applyNumberFormat="1" applyFont="1" applyFill="1" applyBorder="1" applyAlignment="1">
      <alignment horizontal="center" vertical="center" shrinkToFit="1"/>
    </xf>
    <xf numFmtId="20" fontId="6" fillId="32" borderId="28" xfId="0" applyNumberFormat="1" applyFont="1" applyFill="1" applyBorder="1" applyAlignment="1">
      <alignment horizontal="center" vertical="center" shrinkToFit="1"/>
    </xf>
    <xf numFmtId="0" fontId="6" fillId="32" borderId="10" xfId="0" applyNumberFormat="1" applyFont="1" applyFill="1" applyBorder="1" applyAlignment="1">
      <alignment horizontal="center" vertical="center" shrinkToFit="1"/>
    </xf>
    <xf numFmtId="189" fontId="0" fillId="32" borderId="28" xfId="0" applyNumberFormat="1" applyFill="1" applyBorder="1" applyAlignment="1">
      <alignment horizontal="center" vertical="center" shrinkToFit="1"/>
    </xf>
    <xf numFmtId="188" fontId="6" fillId="8" borderId="17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vertical="center"/>
    </xf>
    <xf numFmtId="188" fontId="6" fillId="13" borderId="20" xfId="0" applyNumberFormat="1" applyFont="1" applyFill="1" applyBorder="1" applyAlignment="1">
      <alignment horizontal="center" vertical="center" shrinkToFit="1"/>
    </xf>
    <xf numFmtId="188" fontId="6" fillId="13" borderId="17" xfId="0" applyNumberFormat="1" applyFont="1" applyFill="1" applyBorder="1" applyAlignment="1">
      <alignment horizontal="center" vertical="center" shrinkToFit="1"/>
    </xf>
    <xf numFmtId="22" fontId="15" fillId="13" borderId="10" xfId="0" applyNumberFormat="1" applyFont="1" applyFill="1" applyBorder="1" applyAlignment="1">
      <alignment horizontal="center" vertical="center" shrinkToFit="1"/>
    </xf>
    <xf numFmtId="191" fontId="15" fillId="13" borderId="12" xfId="0" applyNumberFormat="1" applyFont="1" applyFill="1" applyBorder="1" applyAlignment="1">
      <alignment horizontal="center" vertical="center" shrinkToFit="1"/>
    </xf>
    <xf numFmtId="191" fontId="15" fillId="33" borderId="10" xfId="0" applyNumberFormat="1" applyFont="1" applyFill="1" applyBorder="1" applyAlignment="1">
      <alignment horizontal="center" vertical="center" shrinkToFit="1"/>
    </xf>
    <xf numFmtId="0" fontId="19" fillId="0" borderId="58" xfId="0" applyFont="1" applyBorder="1" applyAlignment="1">
      <alignment vertical="center"/>
    </xf>
    <xf numFmtId="0" fontId="19" fillId="0" borderId="54" xfId="0" applyFont="1" applyBorder="1" applyAlignment="1">
      <alignment horizontal="left" vertical="center"/>
    </xf>
    <xf numFmtId="0" fontId="19" fillId="0" borderId="58" xfId="0" applyFont="1" applyBorder="1" applyAlignment="1">
      <alignment vertical="center"/>
    </xf>
    <xf numFmtId="22" fontId="15" fillId="33" borderId="12" xfId="0" applyNumberFormat="1" applyFont="1" applyFill="1" applyBorder="1" applyAlignment="1">
      <alignment horizontal="center" vertical="center" shrinkToFit="1"/>
    </xf>
    <xf numFmtId="0" fontId="19" fillId="0" borderId="43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7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8" fillId="3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58" fillId="35" borderId="65" xfId="0" applyNumberFormat="1" applyFont="1" applyFill="1" applyBorder="1" applyAlignment="1">
      <alignment horizontal="center" vertical="center"/>
    </xf>
    <xf numFmtId="186" fontId="58" fillId="35" borderId="66" xfId="0" applyNumberFormat="1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56" fontId="9" fillId="0" borderId="67" xfId="0" applyNumberFormat="1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36" borderId="15" xfId="0" applyFont="1" applyFill="1" applyBorder="1" applyAlignment="1">
      <alignment horizontal="center" vertical="center" shrinkToFit="1"/>
    </xf>
    <xf numFmtId="0" fontId="9" fillId="36" borderId="68" xfId="0" applyFont="1" applyFill="1" applyBorder="1" applyAlignment="1">
      <alignment horizontal="center" vertical="center" shrinkToFit="1"/>
    </xf>
    <xf numFmtId="0" fontId="9" fillId="36" borderId="69" xfId="0" applyFont="1" applyFill="1" applyBorder="1" applyAlignment="1">
      <alignment horizontal="center" vertical="center" shrinkToFit="1"/>
    </xf>
    <xf numFmtId="56" fontId="9" fillId="0" borderId="33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9" fillId="36" borderId="70" xfId="0" applyFont="1" applyFill="1" applyBorder="1" applyAlignment="1">
      <alignment horizontal="center" vertical="center" shrinkToFit="1"/>
    </xf>
    <xf numFmtId="22" fontId="15" fillId="0" borderId="37" xfId="0" applyNumberFormat="1" applyFont="1" applyFill="1" applyBorder="1" applyAlignment="1">
      <alignment horizontal="center" vertical="center" shrinkToFit="1"/>
    </xf>
    <xf numFmtId="22" fontId="15" fillId="0" borderId="34" xfId="0" applyNumberFormat="1" applyFont="1" applyFill="1" applyBorder="1" applyAlignment="1">
      <alignment horizontal="center" vertical="center" shrinkToFit="1"/>
    </xf>
    <xf numFmtId="22" fontId="15" fillId="0" borderId="38" xfId="0" applyNumberFormat="1" applyFont="1" applyFill="1" applyBorder="1" applyAlignment="1">
      <alignment horizontal="center" vertical="center" shrinkToFit="1"/>
    </xf>
    <xf numFmtId="22" fontId="15" fillId="0" borderId="35" xfId="0" applyNumberFormat="1" applyFont="1" applyFill="1" applyBorder="1" applyAlignment="1">
      <alignment horizontal="center" vertical="center" shrinkToFit="1"/>
    </xf>
    <xf numFmtId="22" fontId="15" fillId="0" borderId="0" xfId="0" applyNumberFormat="1" applyFont="1" applyFill="1" applyBorder="1" applyAlignment="1">
      <alignment horizontal="center" vertical="center" shrinkToFit="1"/>
    </xf>
    <xf numFmtId="22" fontId="15" fillId="0" borderId="14" xfId="0" applyNumberFormat="1" applyFont="1" applyFill="1" applyBorder="1" applyAlignment="1">
      <alignment horizontal="center" vertical="center" shrinkToFit="1"/>
    </xf>
    <xf numFmtId="22" fontId="15" fillId="0" borderId="71" xfId="0" applyNumberFormat="1" applyFont="1" applyFill="1" applyBorder="1" applyAlignment="1">
      <alignment horizontal="center" vertical="center" shrinkToFit="1"/>
    </xf>
    <xf numFmtId="22" fontId="15" fillId="0" borderId="24" xfId="0" applyNumberFormat="1" applyFont="1" applyFill="1" applyBorder="1" applyAlignment="1">
      <alignment horizontal="center" vertical="center" shrinkToFit="1"/>
    </xf>
    <xf numFmtId="22" fontId="15" fillId="0" borderId="72" xfId="0" applyNumberFormat="1" applyFont="1" applyFill="1" applyBorder="1" applyAlignment="1">
      <alignment horizontal="center" vertical="center" shrinkToFit="1"/>
    </xf>
    <xf numFmtId="56" fontId="9" fillId="0" borderId="73" xfId="0" applyNumberFormat="1" applyFont="1" applyBorder="1" applyAlignment="1">
      <alignment horizontal="center" vertical="center" shrinkToFit="1"/>
    </xf>
    <xf numFmtId="56" fontId="9" fillId="0" borderId="70" xfId="0" applyNumberFormat="1" applyFont="1" applyBorder="1" applyAlignment="1">
      <alignment horizontal="center" vertical="center" shrinkToFit="1"/>
    </xf>
    <xf numFmtId="0" fontId="17" fillId="35" borderId="74" xfId="0" applyFont="1" applyFill="1" applyBorder="1" applyAlignment="1">
      <alignment horizontal="center" vertical="center" shrinkToFit="1"/>
    </xf>
    <xf numFmtId="0" fontId="17" fillId="35" borderId="75" xfId="0" applyFont="1" applyFill="1" applyBorder="1" applyAlignment="1">
      <alignment horizontal="center" vertical="center" shrinkToFit="1"/>
    </xf>
    <xf numFmtId="0" fontId="17" fillId="35" borderId="76" xfId="0" applyFont="1" applyFill="1" applyBorder="1" applyAlignment="1">
      <alignment horizontal="center" vertical="center" shrinkToFit="1"/>
    </xf>
    <xf numFmtId="0" fontId="17" fillId="35" borderId="77" xfId="0" applyFont="1" applyFill="1" applyBorder="1" applyAlignment="1">
      <alignment horizontal="center" vertical="center" shrinkToFit="1"/>
    </xf>
    <xf numFmtId="0" fontId="17" fillId="35" borderId="78" xfId="0" applyFont="1" applyFill="1" applyBorder="1" applyAlignment="1">
      <alignment horizontal="center" vertical="center" shrinkToFit="1"/>
    </xf>
    <xf numFmtId="0" fontId="17" fillId="35" borderId="79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vertical="center" shrinkToFit="1"/>
    </xf>
    <xf numFmtId="0" fontId="16" fillId="37" borderId="80" xfId="0" applyFont="1" applyFill="1" applyBorder="1" applyAlignment="1">
      <alignment horizontal="center" vertical="center" wrapText="1" shrinkToFit="1"/>
    </xf>
    <xf numFmtId="0" fontId="16" fillId="37" borderId="0" xfId="0" applyFont="1" applyFill="1" applyBorder="1" applyAlignment="1">
      <alignment horizontal="center" vertical="center" wrapText="1" shrinkToFit="1"/>
    </xf>
    <xf numFmtId="56" fontId="9" fillId="0" borderId="33" xfId="0" applyNumberFormat="1" applyFont="1" applyBorder="1" applyAlignment="1">
      <alignment horizontal="center" vertical="center" shrinkToFit="1"/>
    </xf>
    <xf numFmtId="0" fontId="21" fillId="38" borderId="81" xfId="0" applyFont="1" applyFill="1" applyBorder="1" applyAlignment="1">
      <alignment horizontal="center" vertical="center" shrinkToFit="1"/>
    </xf>
    <xf numFmtId="0" fontId="21" fillId="38" borderId="66" xfId="0" applyFont="1" applyFill="1" applyBorder="1" applyAlignment="1">
      <alignment horizontal="center" vertical="center" shrinkToFit="1"/>
    </xf>
    <xf numFmtId="0" fontId="15" fillId="38" borderId="34" xfId="0" applyFont="1" applyFill="1" applyBorder="1" applyAlignment="1">
      <alignment horizontal="center" vertical="center" shrinkToFit="1"/>
    </xf>
    <xf numFmtId="0" fontId="15" fillId="38" borderId="0" xfId="0" applyFont="1" applyFill="1" applyBorder="1" applyAlignment="1">
      <alignment horizontal="center" vertical="center" shrinkToFit="1"/>
    </xf>
    <xf numFmtId="0" fontId="15" fillId="38" borderId="22" xfId="0" applyFont="1" applyFill="1" applyBorder="1" applyAlignment="1">
      <alignment horizontal="center" vertical="center" shrinkToFit="1"/>
    </xf>
    <xf numFmtId="22" fontId="15" fillId="32" borderId="10" xfId="0" applyNumberFormat="1" applyFont="1" applyFill="1" applyBorder="1" applyAlignment="1">
      <alignment horizontal="center" vertical="center" shrinkToFit="1"/>
    </xf>
    <xf numFmtId="22" fontId="15" fillId="32" borderId="11" xfId="0" applyNumberFormat="1" applyFont="1" applyFill="1" applyBorder="1" applyAlignment="1">
      <alignment horizontal="center" vertical="center" shrinkToFit="1"/>
    </xf>
    <xf numFmtId="22" fontId="15" fillId="32" borderId="12" xfId="0" applyNumberFormat="1" applyFont="1" applyFill="1" applyBorder="1" applyAlignment="1">
      <alignment horizontal="center" vertical="center" shrinkToFit="1"/>
    </xf>
    <xf numFmtId="22" fontId="15" fillId="32" borderId="37" xfId="0" applyNumberFormat="1" applyFont="1" applyFill="1" applyBorder="1" applyAlignment="1">
      <alignment horizontal="center" vertical="center" shrinkToFit="1"/>
    </xf>
    <xf numFmtId="22" fontId="15" fillId="32" borderId="34" xfId="0" applyNumberFormat="1" applyFont="1" applyFill="1" applyBorder="1" applyAlignment="1">
      <alignment horizontal="center" vertical="center" shrinkToFit="1"/>
    </xf>
    <xf numFmtId="22" fontId="15" fillId="32" borderId="38" xfId="0" applyNumberFormat="1" applyFont="1" applyFill="1" applyBorder="1" applyAlignment="1">
      <alignment horizontal="center" vertical="center" shrinkToFit="1"/>
    </xf>
    <xf numFmtId="22" fontId="15" fillId="32" borderId="35" xfId="0" applyNumberFormat="1" applyFont="1" applyFill="1" applyBorder="1" applyAlignment="1">
      <alignment horizontal="center" vertical="center" shrinkToFit="1"/>
    </xf>
    <xf numFmtId="22" fontId="15" fillId="32" borderId="0" xfId="0" applyNumberFormat="1" applyFont="1" applyFill="1" applyBorder="1" applyAlignment="1">
      <alignment horizontal="center" vertical="center" shrinkToFit="1"/>
    </xf>
    <xf numFmtId="22" fontId="15" fillId="32" borderId="14" xfId="0" applyNumberFormat="1" applyFont="1" applyFill="1" applyBorder="1" applyAlignment="1">
      <alignment horizontal="center" vertical="center" shrinkToFit="1"/>
    </xf>
    <xf numFmtId="22" fontId="15" fillId="32" borderId="21" xfId="0" applyNumberFormat="1" applyFont="1" applyFill="1" applyBorder="1" applyAlignment="1">
      <alignment horizontal="center" vertical="center" shrinkToFit="1"/>
    </xf>
    <xf numFmtId="22" fontId="15" fillId="32" borderId="22" xfId="0" applyNumberFormat="1" applyFont="1" applyFill="1" applyBorder="1" applyAlignment="1">
      <alignment horizontal="center" vertical="center" shrinkToFit="1"/>
    </xf>
    <xf numFmtId="22" fontId="15" fillId="32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" sqref="B1:Q1"/>
    </sheetView>
  </sheetViews>
  <sheetFormatPr defaultColWidth="8.875" defaultRowHeight="13.5"/>
  <cols>
    <col min="1" max="1" width="8.875" style="0" customWidth="1"/>
    <col min="2" max="2" width="4.50390625" style="3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278" t="s">
        <v>185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2:17" ht="33" customHeight="1" thickBot="1">
      <c r="B2" s="281">
        <v>41888</v>
      </c>
      <c r="C2" s="282"/>
      <c r="D2" s="279" t="s">
        <v>151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4" spans="1:18" ht="14.25" customHeight="1" thickBot="1">
      <c r="A4" s="254" t="s">
        <v>1</v>
      </c>
      <c r="B4" s="244">
        <v>1</v>
      </c>
      <c r="C4" s="246" t="s">
        <v>38</v>
      </c>
      <c r="D4" s="138"/>
      <c r="E4" s="144"/>
      <c r="F4" s="66"/>
      <c r="G4" s="66"/>
      <c r="H4" s="67"/>
      <c r="I4" s="67"/>
      <c r="J4" s="67"/>
      <c r="K4" s="67"/>
      <c r="L4" s="67"/>
      <c r="M4" s="67"/>
      <c r="N4" s="67"/>
      <c r="O4" s="82"/>
      <c r="P4" s="258">
        <v>22</v>
      </c>
      <c r="Q4" s="267" t="s">
        <v>17</v>
      </c>
      <c r="R4" s="240" t="s">
        <v>16</v>
      </c>
    </row>
    <row r="5" spans="1:18" ht="14.25" customHeight="1" thickBot="1" thickTop="1">
      <c r="A5" s="255"/>
      <c r="B5" s="244"/>
      <c r="C5" s="246"/>
      <c r="D5" s="66"/>
      <c r="E5" s="145"/>
      <c r="F5" s="131">
        <v>2</v>
      </c>
      <c r="G5" s="66"/>
      <c r="H5" s="67"/>
      <c r="I5" s="67"/>
      <c r="J5" s="67"/>
      <c r="K5" s="67"/>
      <c r="L5" s="67"/>
      <c r="M5" s="67"/>
      <c r="N5" s="153"/>
      <c r="O5" s="129"/>
      <c r="P5" s="259"/>
      <c r="Q5" s="268"/>
      <c r="R5" s="241"/>
    </row>
    <row r="6" spans="2:17" ht="14.25" customHeight="1" thickBot="1" thickTop="1">
      <c r="B6" s="244">
        <v>2</v>
      </c>
      <c r="C6" s="246" t="s">
        <v>72</v>
      </c>
      <c r="D6" s="68"/>
      <c r="E6" s="70" t="s">
        <v>153</v>
      </c>
      <c r="F6" s="82">
        <v>1</v>
      </c>
      <c r="G6" s="148"/>
      <c r="H6" s="67"/>
      <c r="I6" s="67"/>
      <c r="J6" s="67"/>
      <c r="K6" s="67"/>
      <c r="L6" s="67"/>
      <c r="M6" s="66">
        <v>6</v>
      </c>
      <c r="N6" s="154" t="s">
        <v>156</v>
      </c>
      <c r="O6" s="126"/>
      <c r="P6" s="258">
        <v>23</v>
      </c>
      <c r="Q6" s="246" t="s">
        <v>90</v>
      </c>
    </row>
    <row r="7" spans="2:17" ht="14.25" customHeight="1" thickBot="1" thickTop="1">
      <c r="B7" s="244"/>
      <c r="C7" s="246"/>
      <c r="D7" s="252" t="s">
        <v>40</v>
      </c>
      <c r="E7" s="127">
        <v>0</v>
      </c>
      <c r="F7" s="66"/>
      <c r="G7" s="148"/>
      <c r="H7" s="143"/>
      <c r="I7" s="66"/>
      <c r="J7" s="66"/>
      <c r="K7" s="67"/>
      <c r="L7" s="161"/>
      <c r="M7" s="156">
        <v>0</v>
      </c>
      <c r="N7" s="135">
        <v>3</v>
      </c>
      <c r="O7" s="247" t="s">
        <v>44</v>
      </c>
      <c r="P7" s="259"/>
      <c r="Q7" s="246"/>
    </row>
    <row r="8" spans="2:17" ht="15" thickBot="1" thickTop="1">
      <c r="B8" s="244">
        <v>3</v>
      </c>
      <c r="C8" s="246" t="s">
        <v>73</v>
      </c>
      <c r="D8" s="284"/>
      <c r="E8" s="130">
        <v>9</v>
      </c>
      <c r="F8" s="245" t="s">
        <v>56</v>
      </c>
      <c r="G8" s="131">
        <v>8</v>
      </c>
      <c r="H8" s="66"/>
      <c r="I8" s="66"/>
      <c r="J8" s="66"/>
      <c r="K8" s="66"/>
      <c r="L8" s="161"/>
      <c r="M8" s="66"/>
      <c r="N8" s="89">
        <v>0</v>
      </c>
      <c r="O8" s="271"/>
      <c r="P8" s="258">
        <v>24</v>
      </c>
      <c r="Q8" s="246" t="s">
        <v>91</v>
      </c>
    </row>
    <row r="9" spans="2:17" ht="15" thickBot="1" thickTop="1">
      <c r="B9" s="244"/>
      <c r="C9" s="246"/>
      <c r="D9" s="263"/>
      <c r="E9" s="81"/>
      <c r="F9" s="247"/>
      <c r="G9" s="82">
        <v>0</v>
      </c>
      <c r="H9" s="148"/>
      <c r="I9" s="66"/>
      <c r="J9" s="66"/>
      <c r="K9" s="67"/>
      <c r="L9" s="222">
        <v>3</v>
      </c>
      <c r="M9" s="260" t="s">
        <v>60</v>
      </c>
      <c r="N9" s="78"/>
      <c r="O9" s="88"/>
      <c r="P9" s="259"/>
      <c r="Q9" s="246"/>
    </row>
    <row r="10" spans="2:17" ht="15" thickBot="1" thickTop="1">
      <c r="B10" s="244">
        <v>4</v>
      </c>
      <c r="C10" s="246" t="s">
        <v>74</v>
      </c>
      <c r="D10" s="286"/>
      <c r="E10" s="71"/>
      <c r="F10" s="69"/>
      <c r="G10" s="66"/>
      <c r="H10" s="148"/>
      <c r="I10" s="66"/>
      <c r="J10" s="66"/>
      <c r="K10" s="161"/>
      <c r="L10" s="69">
        <v>0</v>
      </c>
      <c r="M10" s="261"/>
      <c r="N10" s="66"/>
      <c r="O10" s="89"/>
      <c r="P10" s="258">
        <v>25</v>
      </c>
      <c r="Q10" s="246" t="s">
        <v>92</v>
      </c>
    </row>
    <row r="11" spans="2:17" ht="15" thickBot="1" thickTop="1">
      <c r="B11" s="244"/>
      <c r="C11" s="246"/>
      <c r="D11" s="67"/>
      <c r="E11" s="265" t="s">
        <v>47</v>
      </c>
      <c r="F11" s="164">
        <v>1</v>
      </c>
      <c r="G11" s="66"/>
      <c r="H11" s="148"/>
      <c r="I11" s="66"/>
      <c r="J11" s="66"/>
      <c r="K11" s="161"/>
      <c r="L11" s="69"/>
      <c r="M11" s="135">
        <v>3</v>
      </c>
      <c r="N11" s="269" t="s">
        <v>51</v>
      </c>
      <c r="O11" s="134"/>
      <c r="P11" s="259"/>
      <c r="Q11" s="246"/>
    </row>
    <row r="12" spans="2:17" ht="15" thickBot="1" thickTop="1">
      <c r="B12" s="244">
        <v>5</v>
      </c>
      <c r="C12" s="246" t="s">
        <v>75</v>
      </c>
      <c r="D12" s="144"/>
      <c r="E12" s="283"/>
      <c r="F12" s="165">
        <v>3</v>
      </c>
      <c r="G12" s="82"/>
      <c r="H12" s="130"/>
      <c r="I12" s="82"/>
      <c r="J12" s="66"/>
      <c r="K12" s="161"/>
      <c r="L12" s="66"/>
      <c r="M12" s="159">
        <v>0</v>
      </c>
      <c r="N12" s="270"/>
      <c r="O12" s="83"/>
      <c r="P12" s="258">
        <v>26</v>
      </c>
      <c r="Q12" s="246" t="s">
        <v>93</v>
      </c>
    </row>
    <row r="13" spans="2:17" ht="14.25" thickTop="1">
      <c r="B13" s="244"/>
      <c r="C13" s="246"/>
      <c r="D13" s="263"/>
      <c r="E13" s="66"/>
      <c r="F13" s="66"/>
      <c r="G13" s="66"/>
      <c r="H13" s="148"/>
      <c r="I13" s="66"/>
      <c r="J13" s="66"/>
      <c r="K13" s="161"/>
      <c r="L13" s="66"/>
      <c r="M13" s="67"/>
      <c r="N13" s="84"/>
      <c r="O13" s="89"/>
      <c r="P13" s="259"/>
      <c r="Q13" s="246"/>
    </row>
    <row r="14" spans="2:17" ht="14.25" thickBot="1">
      <c r="B14" s="244">
        <v>6</v>
      </c>
      <c r="C14" s="246" t="s">
        <v>76</v>
      </c>
      <c r="D14" s="287"/>
      <c r="E14" s="121"/>
      <c r="F14" s="66"/>
      <c r="G14" s="66"/>
      <c r="H14" s="148"/>
      <c r="I14" s="66"/>
      <c r="J14" s="66"/>
      <c r="K14" s="161"/>
      <c r="L14" s="66"/>
      <c r="M14" s="66"/>
      <c r="N14" s="75"/>
      <c r="O14" s="79"/>
      <c r="P14" s="258">
        <v>27</v>
      </c>
      <c r="Q14" s="246" t="s">
        <v>94</v>
      </c>
    </row>
    <row r="15" spans="2:17" ht="15" thickBot="1" thickTop="1">
      <c r="B15" s="244"/>
      <c r="C15" s="246"/>
      <c r="D15" s="74"/>
      <c r="E15" s="245" t="s">
        <v>48</v>
      </c>
      <c r="F15" s="131">
        <v>2</v>
      </c>
      <c r="G15" s="245" t="s">
        <v>64</v>
      </c>
      <c r="H15" s="130">
        <v>9</v>
      </c>
      <c r="I15" s="66"/>
      <c r="J15" s="66"/>
      <c r="K15" s="161">
        <v>2</v>
      </c>
      <c r="L15" s="245" t="s">
        <v>66</v>
      </c>
      <c r="M15" s="160">
        <v>1</v>
      </c>
      <c r="N15" s="265" t="s">
        <v>52</v>
      </c>
      <c r="O15" s="72"/>
      <c r="P15" s="259"/>
      <c r="Q15" s="246"/>
    </row>
    <row r="16" spans="2:17" ht="15" thickBot="1" thickTop="1">
      <c r="B16" s="244">
        <v>7</v>
      </c>
      <c r="C16" s="246" t="s">
        <v>77</v>
      </c>
      <c r="D16" s="74"/>
      <c r="E16" s="264"/>
      <c r="F16" s="132">
        <v>0</v>
      </c>
      <c r="G16" s="247"/>
      <c r="H16" s="223">
        <v>1</v>
      </c>
      <c r="I16" s="130">
        <v>1</v>
      </c>
      <c r="J16" s="67">
        <v>0</v>
      </c>
      <c r="K16" s="149">
        <v>1</v>
      </c>
      <c r="L16" s="242"/>
      <c r="M16" s="152">
        <v>6</v>
      </c>
      <c r="N16" s="266"/>
      <c r="O16" s="127"/>
      <c r="P16" s="258">
        <v>28</v>
      </c>
      <c r="Q16" s="246" t="s">
        <v>95</v>
      </c>
    </row>
    <row r="17" spans="2:17" ht="15" thickBot="1" thickTop="1">
      <c r="B17" s="244"/>
      <c r="C17" s="246"/>
      <c r="D17" s="262"/>
      <c r="E17" s="66"/>
      <c r="F17" s="247" t="s">
        <v>57</v>
      </c>
      <c r="G17" s="132">
        <v>0</v>
      </c>
      <c r="H17" s="74"/>
      <c r="I17" s="148"/>
      <c r="J17" s="67"/>
      <c r="K17" s="76"/>
      <c r="L17" s="76">
        <v>0</v>
      </c>
      <c r="M17" s="124" t="s">
        <v>196</v>
      </c>
      <c r="N17" s="146"/>
      <c r="O17" s="89"/>
      <c r="P17" s="259"/>
      <c r="Q17" s="246"/>
    </row>
    <row r="18" spans="2:17" ht="15" thickBot="1" thickTop="1">
      <c r="B18" s="244">
        <v>8</v>
      </c>
      <c r="C18" s="246" t="s">
        <v>78</v>
      </c>
      <c r="D18" s="263"/>
      <c r="E18" s="66"/>
      <c r="F18" s="245"/>
      <c r="G18" s="165">
        <v>2</v>
      </c>
      <c r="H18" s="66"/>
      <c r="I18" s="148"/>
      <c r="J18" s="80"/>
      <c r="K18" s="74"/>
      <c r="L18" s="162">
        <v>2</v>
      </c>
      <c r="M18" s="67"/>
      <c r="N18" s="82"/>
      <c r="O18" s="79"/>
      <c r="P18" s="258">
        <v>29</v>
      </c>
      <c r="Q18" s="246" t="s">
        <v>96</v>
      </c>
    </row>
    <row r="19" spans="2:17" ht="15" thickBot="1" thickTop="1">
      <c r="B19" s="244"/>
      <c r="C19" s="246"/>
      <c r="D19" s="285" t="s">
        <v>41</v>
      </c>
      <c r="E19" s="130">
        <v>8</v>
      </c>
      <c r="F19" s="78"/>
      <c r="G19" s="130"/>
      <c r="H19" s="66"/>
      <c r="I19" s="148"/>
      <c r="J19" s="80"/>
      <c r="K19" s="74"/>
      <c r="L19" s="161"/>
      <c r="M19" s="66"/>
      <c r="N19" s="137">
        <v>0</v>
      </c>
      <c r="O19" s="252" t="s">
        <v>45</v>
      </c>
      <c r="P19" s="259"/>
      <c r="Q19" s="246"/>
    </row>
    <row r="20" spans="2:17" ht="14.25" customHeight="1" thickBot="1" thickTop="1">
      <c r="B20" s="244">
        <v>9</v>
      </c>
      <c r="C20" s="246" t="s">
        <v>79</v>
      </c>
      <c r="D20" s="271"/>
      <c r="E20" s="166">
        <v>0</v>
      </c>
      <c r="F20" s="86" t="s">
        <v>191</v>
      </c>
      <c r="G20" s="148"/>
      <c r="H20" s="66"/>
      <c r="I20" s="148"/>
      <c r="J20" s="80"/>
      <c r="K20" s="74"/>
      <c r="L20" s="161"/>
      <c r="M20" s="69">
        <v>0</v>
      </c>
      <c r="N20" s="136">
        <v>4</v>
      </c>
      <c r="O20" s="253"/>
      <c r="P20" s="258">
        <v>30</v>
      </c>
      <c r="Q20" s="246" t="s">
        <v>97</v>
      </c>
    </row>
    <row r="21" spans="2:17" ht="14.25" customHeight="1" thickTop="1">
      <c r="B21" s="244"/>
      <c r="C21" s="246"/>
      <c r="D21" s="262"/>
      <c r="E21" s="78" t="s">
        <v>190</v>
      </c>
      <c r="F21" s="165" t="s">
        <v>192</v>
      </c>
      <c r="G21" s="67"/>
      <c r="H21" s="66"/>
      <c r="I21" s="148"/>
      <c r="J21" s="80"/>
      <c r="K21" s="74"/>
      <c r="L21" s="67"/>
      <c r="M21" s="162">
        <v>3</v>
      </c>
      <c r="N21" s="78" t="s">
        <v>182</v>
      </c>
      <c r="O21" s="89"/>
      <c r="P21" s="259"/>
      <c r="Q21" s="246"/>
    </row>
    <row r="22" spans="1:18" ht="14.25" customHeight="1" thickBot="1">
      <c r="A22" s="240"/>
      <c r="B22" s="244">
        <v>10</v>
      </c>
      <c r="C22" s="246" t="s">
        <v>80</v>
      </c>
      <c r="D22" s="263"/>
      <c r="E22" s="158"/>
      <c r="F22" s="148"/>
      <c r="G22" s="67"/>
      <c r="H22" s="66"/>
      <c r="I22" s="227"/>
      <c r="J22" s="80"/>
      <c r="K22" s="74"/>
      <c r="L22" s="67"/>
      <c r="M22" s="67"/>
      <c r="N22" s="163"/>
      <c r="O22" s="89"/>
      <c r="P22" s="258">
        <v>31</v>
      </c>
      <c r="Q22" s="246" t="s">
        <v>18</v>
      </c>
      <c r="R22" s="240" t="s">
        <v>36</v>
      </c>
    </row>
    <row r="23" spans="1:18" ht="15" thickBot="1" thickTop="1">
      <c r="A23" s="241"/>
      <c r="B23" s="244"/>
      <c r="C23" s="246"/>
      <c r="D23" s="147"/>
      <c r="E23" s="146"/>
      <c r="F23" s="67"/>
      <c r="G23" s="67"/>
      <c r="H23" s="245" t="s">
        <v>68</v>
      </c>
      <c r="I23" s="228">
        <v>2</v>
      </c>
      <c r="J23" s="83">
        <v>0</v>
      </c>
      <c r="K23" s="242" t="s">
        <v>69</v>
      </c>
      <c r="L23" s="67"/>
      <c r="M23" s="67"/>
      <c r="N23" s="91"/>
      <c r="O23" s="134"/>
      <c r="P23" s="259"/>
      <c r="Q23" s="246"/>
      <c r="R23" s="241"/>
    </row>
    <row r="24" spans="1:18" ht="15" thickBot="1" thickTop="1">
      <c r="A24" s="240" t="s">
        <v>37</v>
      </c>
      <c r="B24" s="244">
        <v>11</v>
      </c>
      <c r="C24" s="246" t="s">
        <v>33</v>
      </c>
      <c r="D24" s="138"/>
      <c r="E24" s="144"/>
      <c r="F24" s="66"/>
      <c r="G24" s="66"/>
      <c r="H24" s="247"/>
      <c r="I24" s="242" t="s">
        <v>70</v>
      </c>
      <c r="J24" s="250"/>
      <c r="K24" s="245"/>
      <c r="L24" s="67"/>
      <c r="M24" s="66"/>
      <c r="N24" s="67"/>
      <c r="O24" s="82"/>
      <c r="P24" s="258">
        <v>32</v>
      </c>
      <c r="Q24" s="246" t="s">
        <v>21</v>
      </c>
      <c r="R24" s="240" t="s">
        <v>150</v>
      </c>
    </row>
    <row r="25" spans="1:21" ht="14.25" customHeight="1" thickBot="1" thickTop="1">
      <c r="A25" s="241"/>
      <c r="B25" s="244"/>
      <c r="C25" s="246"/>
      <c r="D25" s="66"/>
      <c r="E25" s="91"/>
      <c r="F25" s="130">
        <v>3</v>
      </c>
      <c r="G25" s="66"/>
      <c r="H25" s="69"/>
      <c r="I25" s="242"/>
      <c r="J25" s="251"/>
      <c r="K25" s="66"/>
      <c r="L25" s="67"/>
      <c r="M25" s="161">
        <v>1</v>
      </c>
      <c r="N25" s="153"/>
      <c r="O25" s="129"/>
      <c r="P25" s="259"/>
      <c r="Q25" s="246"/>
      <c r="R25" s="241"/>
      <c r="U25" s="2"/>
    </row>
    <row r="26" spans="2:17" ht="14.25" customHeight="1" thickBot="1" thickTop="1">
      <c r="B26" s="244">
        <v>12</v>
      </c>
      <c r="C26" s="246" t="s">
        <v>81</v>
      </c>
      <c r="D26" s="122"/>
      <c r="E26" s="70" t="s">
        <v>154</v>
      </c>
      <c r="F26" s="223">
        <v>1</v>
      </c>
      <c r="G26" s="148"/>
      <c r="H26" s="69"/>
      <c r="I26" s="66"/>
      <c r="J26" s="151"/>
      <c r="K26" s="66"/>
      <c r="L26" s="161"/>
      <c r="M26" s="156">
        <v>0</v>
      </c>
      <c r="N26" s="109" t="s">
        <v>155</v>
      </c>
      <c r="O26" s="79"/>
      <c r="P26" s="258">
        <v>33</v>
      </c>
      <c r="Q26" s="246" t="s">
        <v>98</v>
      </c>
    </row>
    <row r="27" spans="2:17" ht="14.25" customHeight="1" thickBot="1" thickTop="1">
      <c r="B27" s="244"/>
      <c r="C27" s="246"/>
      <c r="D27" s="242" t="s">
        <v>42</v>
      </c>
      <c r="E27" s="133">
        <v>2</v>
      </c>
      <c r="F27" s="66"/>
      <c r="G27" s="148"/>
      <c r="H27" s="69"/>
      <c r="I27" s="66"/>
      <c r="J27" s="151"/>
      <c r="K27" s="66"/>
      <c r="L27" s="161"/>
      <c r="M27" s="66"/>
      <c r="N27" s="123">
        <v>0</v>
      </c>
      <c r="O27" s="252" t="s">
        <v>39</v>
      </c>
      <c r="P27" s="259"/>
      <c r="Q27" s="246"/>
    </row>
    <row r="28" spans="2:17" ht="15" thickBot="1" thickTop="1">
      <c r="B28" s="244">
        <v>13</v>
      </c>
      <c r="C28" s="246" t="s">
        <v>82</v>
      </c>
      <c r="D28" s="271"/>
      <c r="E28" s="72">
        <v>0</v>
      </c>
      <c r="F28" s="66"/>
      <c r="G28" s="148"/>
      <c r="H28" s="69"/>
      <c r="I28" s="66"/>
      <c r="J28" s="151"/>
      <c r="K28" s="66"/>
      <c r="L28" s="161"/>
      <c r="M28" s="245" t="s">
        <v>62</v>
      </c>
      <c r="N28" s="128">
        <v>3</v>
      </c>
      <c r="O28" s="253"/>
      <c r="P28" s="258">
        <v>34</v>
      </c>
      <c r="Q28" s="246" t="s">
        <v>99</v>
      </c>
    </row>
    <row r="29" spans="2:17" ht="15" thickBot="1" thickTop="1">
      <c r="B29" s="244"/>
      <c r="C29" s="246"/>
      <c r="D29" s="87"/>
      <c r="E29" s="81"/>
      <c r="F29" s="245" t="s">
        <v>58</v>
      </c>
      <c r="G29" s="131">
        <v>6</v>
      </c>
      <c r="H29" s="69"/>
      <c r="I29" s="66"/>
      <c r="J29" s="161"/>
      <c r="K29" s="66"/>
      <c r="L29" s="161">
        <v>3</v>
      </c>
      <c r="M29" s="245"/>
      <c r="N29" s="78"/>
      <c r="O29" s="89"/>
      <c r="P29" s="259"/>
      <c r="Q29" s="246"/>
    </row>
    <row r="30" spans="2:17" ht="15" thickBot="1" thickTop="1">
      <c r="B30" s="244">
        <v>14</v>
      </c>
      <c r="C30" s="246" t="s">
        <v>83</v>
      </c>
      <c r="D30" s="123"/>
      <c r="E30" s="66"/>
      <c r="F30" s="247"/>
      <c r="G30" s="86">
        <v>0</v>
      </c>
      <c r="H30" s="226"/>
      <c r="I30" s="66"/>
      <c r="J30" s="161"/>
      <c r="K30" s="69"/>
      <c r="L30" s="149">
        <v>0</v>
      </c>
      <c r="M30" s="91"/>
      <c r="N30" s="66"/>
      <c r="O30" s="126"/>
      <c r="P30" s="258">
        <v>35</v>
      </c>
      <c r="Q30" s="246" t="s">
        <v>100</v>
      </c>
    </row>
    <row r="31" spans="2:17" ht="14.25" customHeight="1" thickBot="1" thickTop="1">
      <c r="B31" s="244"/>
      <c r="C31" s="246"/>
      <c r="D31" s="242" t="s">
        <v>43</v>
      </c>
      <c r="E31" s="131">
        <v>6</v>
      </c>
      <c r="F31" s="69"/>
      <c r="G31" s="66"/>
      <c r="H31" s="226"/>
      <c r="I31" s="66"/>
      <c r="J31" s="161"/>
      <c r="K31" s="69"/>
      <c r="L31" s="69"/>
      <c r="M31" s="124"/>
      <c r="N31" s="167">
        <v>3</v>
      </c>
      <c r="O31" s="272" t="s">
        <v>198</v>
      </c>
      <c r="P31" s="259"/>
      <c r="Q31" s="246"/>
    </row>
    <row r="32" spans="2:17" ht="15" thickBot="1" thickTop="1">
      <c r="B32" s="244">
        <v>15</v>
      </c>
      <c r="C32" s="246" t="s">
        <v>84</v>
      </c>
      <c r="D32" s="271"/>
      <c r="E32" s="150">
        <v>0</v>
      </c>
      <c r="F32" s="69"/>
      <c r="G32" s="242" t="s">
        <v>65</v>
      </c>
      <c r="H32" s="133">
        <v>2</v>
      </c>
      <c r="I32" s="82">
        <v>0</v>
      </c>
      <c r="J32" s="161">
        <v>2</v>
      </c>
      <c r="K32" s="160">
        <v>0</v>
      </c>
      <c r="L32" s="243" t="s">
        <v>67</v>
      </c>
      <c r="M32" s="155">
        <v>9</v>
      </c>
      <c r="N32" s="159">
        <v>1</v>
      </c>
      <c r="O32" s="271"/>
      <c r="P32" s="258">
        <v>36</v>
      </c>
      <c r="Q32" s="246" t="s">
        <v>101</v>
      </c>
    </row>
    <row r="33" spans="2:17" ht="15" thickBot="1" thickTop="1">
      <c r="B33" s="244"/>
      <c r="C33" s="246"/>
      <c r="D33" s="87"/>
      <c r="E33" s="151" t="s">
        <v>179</v>
      </c>
      <c r="F33" s="69" t="s">
        <v>193</v>
      </c>
      <c r="G33" s="243"/>
      <c r="H33" s="82">
        <v>1</v>
      </c>
      <c r="I33" s="66"/>
      <c r="J33" s="66"/>
      <c r="K33" s="161">
        <v>1</v>
      </c>
      <c r="L33" s="245"/>
      <c r="M33" s="156">
        <v>0</v>
      </c>
      <c r="N33" s="78" t="s">
        <v>197</v>
      </c>
      <c r="O33" s="88"/>
      <c r="P33" s="259"/>
      <c r="Q33" s="246"/>
    </row>
    <row r="34" spans="2:17" ht="14.25" customHeight="1" thickTop="1">
      <c r="B34" s="244">
        <v>16</v>
      </c>
      <c r="C34" s="246" t="s">
        <v>85</v>
      </c>
      <c r="D34" s="90"/>
      <c r="E34" s="79"/>
      <c r="F34" s="147" t="s">
        <v>194</v>
      </c>
      <c r="G34" s="69"/>
      <c r="H34" s="66"/>
      <c r="I34" s="143"/>
      <c r="J34" s="66"/>
      <c r="K34" s="161"/>
      <c r="L34" s="66"/>
      <c r="M34" s="69"/>
      <c r="N34" s="93"/>
      <c r="O34" s="79"/>
      <c r="P34" s="258">
        <v>37</v>
      </c>
      <c r="Q34" s="246" t="s">
        <v>102</v>
      </c>
    </row>
    <row r="35" spans="2:17" ht="13.5">
      <c r="B35" s="244"/>
      <c r="C35" s="246"/>
      <c r="D35" s="77"/>
      <c r="E35" s="73"/>
      <c r="F35" s="91"/>
      <c r="G35" s="69"/>
      <c r="H35" s="82"/>
      <c r="I35" s="82"/>
      <c r="J35" s="66"/>
      <c r="K35" s="161"/>
      <c r="L35" s="66"/>
      <c r="M35" s="66"/>
      <c r="N35" s="92"/>
      <c r="O35" s="72"/>
      <c r="P35" s="259"/>
      <c r="Q35" s="246"/>
    </row>
    <row r="36" spans="2:17" ht="13.5">
      <c r="B36" s="244">
        <v>17</v>
      </c>
      <c r="C36" s="277" t="s">
        <v>86</v>
      </c>
      <c r="D36" s="90"/>
      <c r="E36" s="85"/>
      <c r="F36" s="66"/>
      <c r="G36" s="69"/>
      <c r="H36" s="66"/>
      <c r="I36" s="66"/>
      <c r="J36" s="66"/>
      <c r="K36" s="161"/>
      <c r="L36" s="66"/>
      <c r="M36" s="91"/>
      <c r="N36" s="93"/>
      <c r="O36" s="82"/>
      <c r="P36" s="258">
        <v>38</v>
      </c>
      <c r="Q36" s="246" t="s">
        <v>103</v>
      </c>
    </row>
    <row r="37" spans="2:17" ht="14.25" thickBot="1">
      <c r="B37" s="244"/>
      <c r="C37" s="246"/>
      <c r="D37" s="87"/>
      <c r="E37" s="273" t="s">
        <v>49</v>
      </c>
      <c r="F37" s="123" t="s">
        <v>181</v>
      </c>
      <c r="G37" s="69"/>
      <c r="H37" s="66"/>
      <c r="I37" s="66"/>
      <c r="J37" s="66"/>
      <c r="K37" s="161"/>
      <c r="L37" s="66"/>
      <c r="M37" s="126">
        <v>1</v>
      </c>
      <c r="N37" s="265" t="s">
        <v>55</v>
      </c>
      <c r="O37" s="88"/>
      <c r="P37" s="259"/>
      <c r="Q37" s="246"/>
    </row>
    <row r="38" spans="2:17" ht="15" thickBot="1" thickTop="1">
      <c r="B38" s="244">
        <v>18</v>
      </c>
      <c r="C38" s="246" t="s">
        <v>87</v>
      </c>
      <c r="D38" s="122"/>
      <c r="E38" s="274"/>
      <c r="F38" s="125" t="s">
        <v>180</v>
      </c>
      <c r="G38" s="69"/>
      <c r="H38" s="66"/>
      <c r="I38" s="66"/>
      <c r="J38" s="66"/>
      <c r="K38" s="161"/>
      <c r="L38" s="69"/>
      <c r="M38" s="152">
        <v>2</v>
      </c>
      <c r="N38" s="266"/>
      <c r="O38" s="89"/>
      <c r="P38" s="258">
        <v>39</v>
      </c>
      <c r="Q38" s="246" t="s">
        <v>104</v>
      </c>
    </row>
    <row r="39" spans="2:17" ht="15" thickBot="1" thickTop="1">
      <c r="B39" s="244"/>
      <c r="C39" s="246"/>
      <c r="D39" s="124"/>
      <c r="E39" s="66"/>
      <c r="F39" s="247" t="s">
        <v>59</v>
      </c>
      <c r="G39" s="132">
        <v>2</v>
      </c>
      <c r="H39" s="66"/>
      <c r="I39" s="66"/>
      <c r="J39" s="66"/>
      <c r="K39" s="161"/>
      <c r="L39" s="69">
        <v>0</v>
      </c>
      <c r="M39" s="242" t="s">
        <v>199</v>
      </c>
      <c r="N39" s="146"/>
      <c r="O39" s="156"/>
      <c r="P39" s="259"/>
      <c r="Q39" s="246"/>
    </row>
    <row r="40" spans="2:17" ht="14.25" thickTop="1">
      <c r="B40" s="244">
        <v>19</v>
      </c>
      <c r="C40" s="246" t="s">
        <v>88</v>
      </c>
      <c r="D40" s="124"/>
      <c r="E40" s="66"/>
      <c r="F40" s="245"/>
      <c r="G40" s="165">
        <v>4</v>
      </c>
      <c r="H40" s="66"/>
      <c r="I40" s="66"/>
      <c r="J40" s="66"/>
      <c r="K40" s="67"/>
      <c r="L40" s="162">
        <v>12</v>
      </c>
      <c r="M40" s="245"/>
      <c r="N40" s="67"/>
      <c r="O40" s="67"/>
      <c r="P40" s="258">
        <v>40</v>
      </c>
      <c r="Q40" s="246" t="s">
        <v>105</v>
      </c>
    </row>
    <row r="41" spans="2:17" ht="14.25" thickBot="1">
      <c r="B41" s="244"/>
      <c r="C41" s="246"/>
      <c r="D41" s="275" t="s">
        <v>23</v>
      </c>
      <c r="E41" s="157">
        <v>1</v>
      </c>
      <c r="F41" s="78"/>
      <c r="G41" s="130"/>
      <c r="H41" s="66"/>
      <c r="I41" s="66"/>
      <c r="J41" s="66"/>
      <c r="K41" s="66"/>
      <c r="L41" s="161"/>
      <c r="M41" s="66"/>
      <c r="N41" s="137">
        <v>1</v>
      </c>
      <c r="O41" s="252" t="s">
        <v>30</v>
      </c>
      <c r="P41" s="259"/>
      <c r="Q41" s="246"/>
    </row>
    <row r="42" spans="2:17" ht="14.25" customHeight="1" thickBot="1" thickTop="1">
      <c r="B42" s="244">
        <v>20</v>
      </c>
      <c r="C42" s="246" t="s">
        <v>89</v>
      </c>
      <c r="D42" s="276"/>
      <c r="E42" s="134">
        <v>9</v>
      </c>
      <c r="F42" s="86">
        <v>0</v>
      </c>
      <c r="G42" s="148"/>
      <c r="H42" s="67"/>
      <c r="I42" s="67"/>
      <c r="J42" s="67"/>
      <c r="K42" s="66"/>
      <c r="L42" s="161"/>
      <c r="M42" s="160">
        <v>0</v>
      </c>
      <c r="N42" s="136">
        <v>2</v>
      </c>
      <c r="O42" s="247"/>
      <c r="P42" s="258">
        <v>41</v>
      </c>
      <c r="Q42" s="246" t="s">
        <v>106</v>
      </c>
    </row>
    <row r="43" spans="2:18" ht="14.25" customHeight="1" thickTop="1">
      <c r="B43" s="244"/>
      <c r="C43" s="246"/>
      <c r="D43" s="124"/>
      <c r="E43" s="151" t="s">
        <v>195</v>
      </c>
      <c r="F43" s="165">
        <v>5</v>
      </c>
      <c r="G43" s="67"/>
      <c r="H43" s="67"/>
      <c r="I43" s="67"/>
      <c r="J43" s="67"/>
      <c r="K43" s="67"/>
      <c r="L43" s="67"/>
      <c r="M43" s="161">
        <v>3</v>
      </c>
      <c r="N43" s="154" t="s">
        <v>152</v>
      </c>
      <c r="O43" s="129"/>
      <c r="P43" s="259"/>
      <c r="Q43" s="246"/>
      <c r="R43" s="2"/>
    </row>
    <row r="44" spans="1:18" ht="14.25" customHeight="1" thickBot="1">
      <c r="A44" s="240" t="s">
        <v>35</v>
      </c>
      <c r="B44" s="244">
        <v>21</v>
      </c>
      <c r="C44" s="246" t="s">
        <v>22</v>
      </c>
      <c r="D44" s="123"/>
      <c r="E44" s="224"/>
      <c r="F44" s="67"/>
      <c r="G44" s="67"/>
      <c r="H44" s="67"/>
      <c r="I44" s="248" t="s">
        <v>71</v>
      </c>
      <c r="J44" s="248"/>
      <c r="K44" s="67"/>
      <c r="L44" s="67"/>
      <c r="M44" s="161"/>
      <c r="N44" s="131"/>
      <c r="O44" s="89"/>
      <c r="P44" s="258">
        <v>42</v>
      </c>
      <c r="Q44" s="246" t="s">
        <v>15</v>
      </c>
      <c r="R44" s="256" t="s">
        <v>11</v>
      </c>
    </row>
    <row r="45" spans="1:18" ht="14.25" thickTop="1">
      <c r="A45" s="241"/>
      <c r="B45" s="244"/>
      <c r="C45" s="246"/>
      <c r="D45" s="74"/>
      <c r="E45" s="67"/>
      <c r="F45" s="71"/>
      <c r="G45" s="71"/>
      <c r="H45" s="67"/>
      <c r="I45" s="249"/>
      <c r="J45" s="249"/>
      <c r="K45" s="67"/>
      <c r="L45" s="67"/>
      <c r="M45" s="108"/>
      <c r="N45" s="91"/>
      <c r="O45" s="134"/>
      <c r="P45" s="259"/>
      <c r="Q45" s="246"/>
      <c r="R45" s="257"/>
    </row>
    <row r="46" spans="4:14" ht="15" thickBot="1">
      <c r="D46" s="47"/>
      <c r="E46" s="19"/>
      <c r="F46" s="232" t="s">
        <v>228</v>
      </c>
      <c r="G46" s="233"/>
      <c r="H46" s="230">
        <v>3</v>
      </c>
      <c r="I46" s="232" t="s">
        <v>8</v>
      </c>
      <c r="J46" s="233"/>
      <c r="K46" s="231">
        <v>0</v>
      </c>
      <c r="L46" s="236" t="str">
        <f>Q4</f>
        <v>暁星アストラ・ジュニア</v>
      </c>
      <c r="M46" s="237"/>
      <c r="N46" s="2"/>
    </row>
    <row r="47" spans="5:13" ht="14.25" thickTop="1">
      <c r="E47" s="19"/>
      <c r="F47" s="234"/>
      <c r="G47" s="235"/>
      <c r="H47" s="229"/>
      <c r="I47" s="234"/>
      <c r="J47" s="235"/>
      <c r="L47" s="238"/>
      <c r="M47" s="239"/>
    </row>
    <row r="48" spans="6:12" ht="13.5">
      <c r="F48" s="107"/>
      <c r="G48" s="107"/>
      <c r="H48" s="2"/>
      <c r="I48" s="2"/>
      <c r="J48" s="64"/>
      <c r="L48" s="108"/>
    </row>
    <row r="49" ht="13.5">
      <c r="J49" s="1"/>
    </row>
    <row r="50" ht="18.75">
      <c r="C50" s="51" t="s">
        <v>34</v>
      </c>
    </row>
  </sheetData>
  <sheetProtection/>
  <mergeCells count="133">
    <mergeCell ref="C14:C15"/>
    <mergeCell ref="C18:C19"/>
    <mergeCell ref="E11:E12"/>
    <mergeCell ref="D21:D22"/>
    <mergeCell ref="D7:D8"/>
    <mergeCell ref="D19:D20"/>
    <mergeCell ref="D9:D10"/>
    <mergeCell ref="D13:D14"/>
    <mergeCell ref="C16:C17"/>
    <mergeCell ref="B1:Q1"/>
    <mergeCell ref="D2:Q2"/>
    <mergeCell ref="B2:C2"/>
    <mergeCell ref="C8:C9"/>
    <mergeCell ref="C4:C5"/>
    <mergeCell ref="O7:O8"/>
    <mergeCell ref="C6:C7"/>
    <mergeCell ref="B6:B7"/>
    <mergeCell ref="B4:B5"/>
    <mergeCell ref="P4:P5"/>
    <mergeCell ref="B40:B41"/>
    <mergeCell ref="C40:C41"/>
    <mergeCell ref="I46:J47"/>
    <mergeCell ref="C34:C35"/>
    <mergeCell ref="C44:C45"/>
    <mergeCell ref="B44:B45"/>
    <mergeCell ref="B42:B43"/>
    <mergeCell ref="B38:B39"/>
    <mergeCell ref="B36:B37"/>
    <mergeCell ref="C36:C37"/>
    <mergeCell ref="Q34:Q35"/>
    <mergeCell ref="P26:P27"/>
    <mergeCell ref="P24:P25"/>
    <mergeCell ref="Q28:Q29"/>
    <mergeCell ref="P32:P33"/>
    <mergeCell ref="P34:P35"/>
    <mergeCell ref="P30:P31"/>
    <mergeCell ref="Q30:Q31"/>
    <mergeCell ref="P28:P29"/>
    <mergeCell ref="Q24:Q25"/>
    <mergeCell ref="C38:C39"/>
    <mergeCell ref="C42:C43"/>
    <mergeCell ref="Q40:Q41"/>
    <mergeCell ref="E37:E38"/>
    <mergeCell ref="D41:D42"/>
    <mergeCell ref="O41:O42"/>
    <mergeCell ref="M39:M40"/>
    <mergeCell ref="N37:N38"/>
    <mergeCell ref="C30:C31"/>
    <mergeCell ref="C32:C33"/>
    <mergeCell ref="O19:O20"/>
    <mergeCell ref="Q32:Q33"/>
    <mergeCell ref="Q18:Q19"/>
    <mergeCell ref="D27:D28"/>
    <mergeCell ref="D31:D32"/>
    <mergeCell ref="L32:L33"/>
    <mergeCell ref="O31:O32"/>
    <mergeCell ref="C26:C27"/>
    <mergeCell ref="Q44:Q45"/>
    <mergeCell ref="P38:P39"/>
    <mergeCell ref="P36:P37"/>
    <mergeCell ref="P44:P45"/>
    <mergeCell ref="P42:P43"/>
    <mergeCell ref="Q38:Q39"/>
    <mergeCell ref="Q42:Q43"/>
    <mergeCell ref="Q36:Q37"/>
    <mergeCell ref="P40:P41"/>
    <mergeCell ref="Q22:Q23"/>
    <mergeCell ref="B16:B17"/>
    <mergeCell ref="B8:B9"/>
    <mergeCell ref="B22:B23"/>
    <mergeCell ref="B10:B11"/>
    <mergeCell ref="B12:B13"/>
    <mergeCell ref="B14:B15"/>
    <mergeCell ref="B18:B19"/>
    <mergeCell ref="B20:B21"/>
    <mergeCell ref="C10:C11"/>
    <mergeCell ref="C12:C13"/>
    <mergeCell ref="Q26:Q27"/>
    <mergeCell ref="E15:E16"/>
    <mergeCell ref="N15:N16"/>
    <mergeCell ref="P8:P9"/>
    <mergeCell ref="Q4:Q5"/>
    <mergeCell ref="Q6:Q7"/>
    <mergeCell ref="F8:F9"/>
    <mergeCell ref="N11:N12"/>
    <mergeCell ref="P10:P11"/>
    <mergeCell ref="Q8:Q9"/>
    <mergeCell ref="P6:P7"/>
    <mergeCell ref="Q14:Q15"/>
    <mergeCell ref="Q16:Q17"/>
    <mergeCell ref="P18:P19"/>
    <mergeCell ref="Q20:Q21"/>
    <mergeCell ref="P20:P21"/>
    <mergeCell ref="Q10:Q11"/>
    <mergeCell ref="P16:P17"/>
    <mergeCell ref="Q12:Q13"/>
    <mergeCell ref="A4:A5"/>
    <mergeCell ref="R44:R45"/>
    <mergeCell ref="R4:R5"/>
    <mergeCell ref="A44:A45"/>
    <mergeCell ref="P12:P13"/>
    <mergeCell ref="P14:P15"/>
    <mergeCell ref="M9:M10"/>
    <mergeCell ref="M28:M29"/>
    <mergeCell ref="L15:L16"/>
    <mergeCell ref="P22:P23"/>
    <mergeCell ref="I44:J45"/>
    <mergeCell ref="I24:J25"/>
    <mergeCell ref="F17:F18"/>
    <mergeCell ref="F29:F30"/>
    <mergeCell ref="F39:F40"/>
    <mergeCell ref="O27:O28"/>
    <mergeCell ref="H23:H24"/>
    <mergeCell ref="C28:C29"/>
    <mergeCell ref="B26:B27"/>
    <mergeCell ref="R24:R25"/>
    <mergeCell ref="A22:A23"/>
    <mergeCell ref="R22:R23"/>
    <mergeCell ref="G15:G16"/>
    <mergeCell ref="D17:D18"/>
    <mergeCell ref="C22:C23"/>
    <mergeCell ref="C24:C25"/>
    <mergeCell ref="C20:C21"/>
    <mergeCell ref="F46:G47"/>
    <mergeCell ref="L46:M47"/>
    <mergeCell ref="A24:A25"/>
    <mergeCell ref="G32:G33"/>
    <mergeCell ref="B28:B29"/>
    <mergeCell ref="B34:B35"/>
    <mergeCell ref="B32:B33"/>
    <mergeCell ref="K23:K24"/>
    <mergeCell ref="B30:B31"/>
    <mergeCell ref="B24:B2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69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46">
      <selection activeCell="Z9" sqref="Z9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9" customWidth="1"/>
    <col min="5" max="6" width="3.875" style="3" customWidth="1"/>
    <col min="7" max="9" width="3.875" style="4" customWidth="1"/>
    <col min="10" max="10" width="16.50390625" style="6" customWidth="1"/>
    <col min="11" max="11" width="7.375" style="6" customWidth="1"/>
    <col min="12" max="12" width="1.625" style="6" customWidth="1"/>
    <col min="13" max="13" width="6.50390625" style="3" customWidth="1"/>
    <col min="14" max="14" width="7.125" style="1" customWidth="1"/>
    <col min="15" max="15" width="4.125" style="1" customWidth="1"/>
    <col min="16" max="16" width="16.125" style="0" customWidth="1"/>
    <col min="17" max="18" width="3.625" style="9" customWidth="1"/>
    <col min="19" max="19" width="3.625" style="3" customWidth="1"/>
    <col min="20" max="20" width="3.75390625" style="3" customWidth="1"/>
    <col min="21" max="21" width="3.625" style="4" customWidth="1"/>
    <col min="22" max="22" width="13.125" style="4" customWidth="1"/>
    <col min="23" max="23" width="7.00390625" style="6" customWidth="1"/>
    <col min="24" max="25" width="3.625" style="6" customWidth="1"/>
    <col min="26" max="26" width="18.625" style="3" customWidth="1"/>
    <col min="27" max="27" width="5.125" style="0" bestFit="1" customWidth="1"/>
    <col min="28" max="28" width="8.875" style="0" customWidth="1"/>
    <col min="29" max="29" width="10.125" style="7" customWidth="1"/>
  </cols>
  <sheetData>
    <row r="1" spans="1:23" ht="10.5" customHeight="1">
      <c r="A1" s="316" t="str">
        <f>トーナメント!B1</f>
        <v>第３７回　東京都６年生サッカー大会　第７ブロック大会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8"/>
    </row>
    <row r="2" spans="1:23" ht="27.75" customHeight="1" thickBot="1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/>
    </row>
    <row r="3" spans="1:23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 thickTop="1">
      <c r="A4" s="10"/>
      <c r="B4" s="323" t="s">
        <v>19</v>
      </c>
      <c r="C4" s="323"/>
      <c r="D4" s="323"/>
      <c r="E4" s="323"/>
      <c r="F4" s="323"/>
      <c r="G4" s="323"/>
      <c r="H4" s="323"/>
      <c r="I4" s="323"/>
      <c r="J4" s="323"/>
      <c r="K4" s="323"/>
      <c r="L4" s="11"/>
      <c r="M4" s="322" t="s">
        <v>20</v>
      </c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9" s="8" customFormat="1" ht="19.5" customHeight="1">
      <c r="A5" s="10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11"/>
      <c r="M5" s="322" t="s">
        <v>9</v>
      </c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6"/>
      <c r="Y5" s="6"/>
      <c r="Z5" s="3"/>
      <c r="AA5"/>
      <c r="AC5" s="7"/>
    </row>
    <row r="6" spans="1:23" ht="19.5" customHeight="1">
      <c r="A6" s="10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10"/>
      <c r="M6" s="322" t="s">
        <v>2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</row>
    <row r="7" spans="1:23" ht="18" customHeight="1" thickBot="1">
      <c r="A7" s="54"/>
      <c r="B7" s="55"/>
      <c r="C7" s="55"/>
      <c r="D7" s="55"/>
      <c r="E7" s="13"/>
      <c r="F7" s="13"/>
      <c r="G7" s="12"/>
      <c r="H7" s="12"/>
      <c r="I7" s="13"/>
      <c r="J7" s="12"/>
      <c r="K7" s="12"/>
      <c r="L7" s="14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8" customHeight="1">
      <c r="A8" s="288">
        <v>39325</v>
      </c>
      <c r="B8" s="289"/>
      <c r="C8" s="25"/>
      <c r="D8" s="290" t="s">
        <v>24</v>
      </c>
      <c r="E8" s="291"/>
      <c r="F8" s="291"/>
      <c r="G8" s="291"/>
      <c r="H8" s="291"/>
      <c r="I8" s="291"/>
      <c r="J8" s="291"/>
      <c r="K8" s="292"/>
      <c r="L8" s="26"/>
      <c r="M8" s="293"/>
      <c r="N8" s="294"/>
      <c r="O8" s="94"/>
      <c r="P8" s="298"/>
      <c r="Q8" s="299"/>
      <c r="R8" s="299"/>
      <c r="S8" s="299"/>
      <c r="T8" s="299"/>
      <c r="U8" s="299"/>
      <c r="V8" s="299"/>
      <c r="W8" s="300"/>
    </row>
    <row r="9" spans="1:23" ht="18" customHeight="1" thickBot="1">
      <c r="A9" s="40" t="s">
        <v>3</v>
      </c>
      <c r="B9" s="41" t="s">
        <v>4</v>
      </c>
      <c r="C9" s="41" t="s">
        <v>10</v>
      </c>
      <c r="D9" s="295" t="s">
        <v>5</v>
      </c>
      <c r="E9" s="296"/>
      <c r="F9" s="296"/>
      <c r="G9" s="296"/>
      <c r="H9" s="296"/>
      <c r="I9" s="296"/>
      <c r="J9" s="297"/>
      <c r="K9" s="42" t="s">
        <v>6</v>
      </c>
      <c r="L9" s="43"/>
      <c r="M9" s="95"/>
      <c r="N9" s="59"/>
      <c r="O9" s="59"/>
      <c r="P9" s="301"/>
      <c r="Q9" s="302"/>
      <c r="R9" s="302"/>
      <c r="S9" s="302"/>
      <c r="T9" s="302"/>
      <c r="U9" s="302"/>
      <c r="V9" s="303"/>
      <c r="W9" s="96"/>
    </row>
    <row r="10" spans="1:23" ht="18" customHeight="1" thickBot="1">
      <c r="A10" s="120"/>
      <c r="B10" s="119"/>
      <c r="C10" s="326" t="s">
        <v>163</v>
      </c>
      <c r="D10" s="326"/>
      <c r="E10" s="326"/>
      <c r="F10" s="326"/>
      <c r="G10" s="326"/>
      <c r="H10" s="326"/>
      <c r="I10" s="326"/>
      <c r="J10" s="326"/>
      <c r="K10" s="327"/>
      <c r="L10" s="110"/>
      <c r="M10" s="111"/>
      <c r="N10" s="112"/>
      <c r="O10" s="113"/>
      <c r="P10" s="114"/>
      <c r="Q10" s="115"/>
      <c r="R10" s="115"/>
      <c r="S10" s="115"/>
      <c r="T10" s="115"/>
      <c r="U10" s="115"/>
      <c r="V10" s="116"/>
      <c r="W10" s="117"/>
    </row>
    <row r="11" spans="1:23" ht="18" customHeight="1">
      <c r="A11" s="36">
        <v>1</v>
      </c>
      <c r="B11" s="63">
        <v>0.4166666666666667</v>
      </c>
      <c r="C11" s="49" t="s">
        <v>107</v>
      </c>
      <c r="D11" s="37" t="s">
        <v>127</v>
      </c>
      <c r="E11" s="38"/>
      <c r="F11" s="38">
        <v>1</v>
      </c>
      <c r="G11" s="38" t="s">
        <v>7</v>
      </c>
      <c r="H11" s="38">
        <v>2</v>
      </c>
      <c r="I11" s="38"/>
      <c r="J11" s="39" t="s">
        <v>169</v>
      </c>
      <c r="K11" s="18">
        <v>2</v>
      </c>
      <c r="L11" s="56"/>
      <c r="M11" s="97"/>
      <c r="N11" s="63"/>
      <c r="O11" s="49"/>
      <c r="P11" s="98"/>
      <c r="Q11" s="99"/>
      <c r="R11" s="99"/>
      <c r="S11" s="99"/>
      <c r="T11" s="99"/>
      <c r="U11" s="99"/>
      <c r="V11" s="100"/>
      <c r="W11" s="35"/>
    </row>
    <row r="12" spans="1:23" ht="18" customHeight="1">
      <c r="A12" s="27">
        <v>2</v>
      </c>
      <c r="B12" s="29">
        <v>0.4513888888888889</v>
      </c>
      <c r="C12" s="49" t="s">
        <v>108</v>
      </c>
      <c r="D12" s="15" t="s">
        <v>128</v>
      </c>
      <c r="E12" s="16"/>
      <c r="F12" s="16">
        <v>0</v>
      </c>
      <c r="G12" s="16" t="s">
        <v>13</v>
      </c>
      <c r="H12" s="16">
        <v>4</v>
      </c>
      <c r="I12" s="16"/>
      <c r="J12" s="17" t="s">
        <v>177</v>
      </c>
      <c r="K12" s="18">
        <v>1</v>
      </c>
      <c r="L12" s="56"/>
      <c r="M12" s="28"/>
      <c r="N12" s="29"/>
      <c r="O12" s="49"/>
      <c r="P12" s="101"/>
      <c r="Q12" s="33"/>
      <c r="R12" s="33"/>
      <c r="S12" s="33"/>
      <c r="T12" s="33"/>
      <c r="U12" s="33"/>
      <c r="V12" s="102"/>
      <c r="W12" s="35"/>
    </row>
    <row r="13" spans="1:23" ht="18" customHeight="1">
      <c r="A13" s="27">
        <v>3</v>
      </c>
      <c r="B13" s="29">
        <v>0.4861111111111111</v>
      </c>
      <c r="C13" s="50" t="s">
        <v>109</v>
      </c>
      <c r="D13" s="103" t="s">
        <v>129</v>
      </c>
      <c r="E13" s="104"/>
      <c r="F13" s="104">
        <v>0</v>
      </c>
      <c r="G13" s="104" t="s">
        <v>13</v>
      </c>
      <c r="H13" s="104">
        <v>9</v>
      </c>
      <c r="I13" s="104"/>
      <c r="J13" s="105" t="s">
        <v>171</v>
      </c>
      <c r="K13" s="35">
        <v>4</v>
      </c>
      <c r="L13" s="56"/>
      <c r="M13" s="28"/>
      <c r="N13" s="29"/>
      <c r="O13" s="49"/>
      <c r="P13" s="32"/>
      <c r="Q13" s="33"/>
      <c r="R13" s="33"/>
      <c r="S13" s="33"/>
      <c r="T13" s="33"/>
      <c r="U13" s="33"/>
      <c r="V13" s="34"/>
      <c r="W13" s="35"/>
    </row>
    <row r="14" spans="1:23" ht="18" customHeight="1">
      <c r="A14" s="27">
        <v>4</v>
      </c>
      <c r="B14" s="57">
        <v>0.5208333333333334</v>
      </c>
      <c r="C14" s="49" t="s">
        <v>115</v>
      </c>
      <c r="D14" s="32" t="s">
        <v>175</v>
      </c>
      <c r="E14" s="33"/>
      <c r="F14" s="33">
        <v>2</v>
      </c>
      <c r="G14" s="33" t="s">
        <v>13</v>
      </c>
      <c r="H14" s="33">
        <v>0</v>
      </c>
      <c r="I14" s="33"/>
      <c r="J14" s="34" t="s">
        <v>116</v>
      </c>
      <c r="K14" s="35">
        <v>3</v>
      </c>
      <c r="L14" s="56"/>
      <c r="M14" s="28"/>
      <c r="N14" s="57"/>
      <c r="O14" s="49"/>
      <c r="P14" s="32"/>
      <c r="Q14" s="33"/>
      <c r="R14" s="33"/>
      <c r="S14" s="33"/>
      <c r="T14" s="33"/>
      <c r="U14" s="33"/>
      <c r="V14" s="34"/>
      <c r="W14" s="35"/>
    </row>
    <row r="15" spans="1:29" s="8" customFormat="1" ht="18" customHeight="1">
      <c r="A15" s="27">
        <v>5</v>
      </c>
      <c r="B15" s="29">
        <v>0.5555555555555556</v>
      </c>
      <c r="C15" s="50" t="s">
        <v>120</v>
      </c>
      <c r="D15" s="103" t="s">
        <v>121</v>
      </c>
      <c r="E15" s="104"/>
      <c r="F15" s="104">
        <v>0</v>
      </c>
      <c r="G15" s="104" t="s">
        <v>13</v>
      </c>
      <c r="H15" s="104">
        <v>3</v>
      </c>
      <c r="I15" s="104"/>
      <c r="J15" s="105" t="s">
        <v>173</v>
      </c>
      <c r="K15" s="35">
        <v>6</v>
      </c>
      <c r="L15" s="56"/>
      <c r="M15" s="28"/>
      <c r="N15" s="29"/>
      <c r="O15" s="50"/>
      <c r="P15" s="101"/>
      <c r="Q15" s="33"/>
      <c r="R15" s="33"/>
      <c r="S15" s="33"/>
      <c r="T15" s="33"/>
      <c r="U15" s="33"/>
      <c r="V15" s="102"/>
      <c r="W15" s="35"/>
      <c r="X15" s="6"/>
      <c r="Y15" s="6"/>
      <c r="Z15" s="3"/>
      <c r="AA15"/>
      <c r="AC15" s="7"/>
    </row>
    <row r="16" spans="1:23" ht="18" customHeight="1">
      <c r="A16" s="27">
        <v>6</v>
      </c>
      <c r="B16" s="29">
        <v>0.5902777777777778</v>
      </c>
      <c r="C16" s="48" t="s">
        <v>118</v>
      </c>
      <c r="D16" s="32" t="s">
        <v>167</v>
      </c>
      <c r="E16" s="33"/>
      <c r="F16" s="33">
        <v>3</v>
      </c>
      <c r="G16" s="33" t="s">
        <v>13</v>
      </c>
      <c r="H16" s="33">
        <v>0</v>
      </c>
      <c r="I16" s="33"/>
      <c r="J16" s="34" t="s">
        <v>119</v>
      </c>
      <c r="K16" s="35">
        <v>5</v>
      </c>
      <c r="L16" s="56"/>
      <c r="M16" s="28"/>
      <c r="N16" s="29"/>
      <c r="O16" s="50"/>
      <c r="P16" s="32"/>
      <c r="Q16" s="33"/>
      <c r="R16" s="33"/>
      <c r="S16" s="33"/>
      <c r="T16" s="33"/>
      <c r="U16" s="33"/>
      <c r="V16" s="34"/>
      <c r="W16" s="65"/>
    </row>
    <row r="17" spans="1:23" ht="18" customHeight="1">
      <c r="A17" s="52">
        <v>7</v>
      </c>
      <c r="B17" s="53">
        <v>0.625</v>
      </c>
      <c r="C17" s="50" t="s">
        <v>117</v>
      </c>
      <c r="D17" s="101" t="s">
        <v>183</v>
      </c>
      <c r="E17" s="33"/>
      <c r="F17" s="33">
        <v>6</v>
      </c>
      <c r="G17" s="33" t="s">
        <v>13</v>
      </c>
      <c r="H17" s="33">
        <v>0</v>
      </c>
      <c r="I17" s="33"/>
      <c r="J17" s="34" t="s">
        <v>31</v>
      </c>
      <c r="K17" s="65">
        <v>8</v>
      </c>
      <c r="L17" s="56"/>
      <c r="M17" s="52"/>
      <c r="N17" s="53"/>
      <c r="O17" s="49"/>
      <c r="P17" s="101"/>
      <c r="Q17" s="33"/>
      <c r="R17" s="33"/>
      <c r="S17" s="33"/>
      <c r="T17" s="33"/>
      <c r="U17" s="33"/>
      <c r="V17" s="102"/>
      <c r="W17" s="65"/>
    </row>
    <row r="18" spans="1:27" s="5" customFormat="1" ht="18" customHeight="1">
      <c r="A18" s="28">
        <v>8</v>
      </c>
      <c r="B18" s="29">
        <v>0.6597222222222222</v>
      </c>
      <c r="C18" s="48" t="s">
        <v>122</v>
      </c>
      <c r="D18" s="32" t="s">
        <v>123</v>
      </c>
      <c r="E18" s="33"/>
      <c r="F18" s="33">
        <v>2</v>
      </c>
      <c r="G18" s="33" t="s">
        <v>13</v>
      </c>
      <c r="H18" s="33">
        <v>0</v>
      </c>
      <c r="I18" s="33"/>
      <c r="J18" s="34" t="s">
        <v>124</v>
      </c>
      <c r="K18" s="35">
        <v>9</v>
      </c>
      <c r="L18" s="56"/>
      <c r="M18" s="28"/>
      <c r="N18" s="29"/>
      <c r="O18" s="48"/>
      <c r="P18" s="32"/>
      <c r="Q18" s="33"/>
      <c r="R18" s="33"/>
      <c r="S18" s="33"/>
      <c r="T18" s="33"/>
      <c r="U18" s="33"/>
      <c r="V18" s="34"/>
      <c r="W18" s="35"/>
      <c r="X18" s="6"/>
      <c r="Y18" s="6"/>
      <c r="Z18" s="3"/>
      <c r="AA18"/>
    </row>
    <row r="19" spans="1:27" s="5" customFormat="1" ht="18" customHeight="1">
      <c r="A19" s="28">
        <v>9</v>
      </c>
      <c r="B19" s="29">
        <v>0.6944444444444445</v>
      </c>
      <c r="C19" s="49" t="s">
        <v>125</v>
      </c>
      <c r="D19" s="32" t="s">
        <v>126</v>
      </c>
      <c r="E19" s="33">
        <v>0</v>
      </c>
      <c r="F19" s="33" t="s">
        <v>165</v>
      </c>
      <c r="G19" s="33" t="s">
        <v>13</v>
      </c>
      <c r="H19" s="33" t="s">
        <v>166</v>
      </c>
      <c r="I19" s="33">
        <v>0</v>
      </c>
      <c r="J19" s="34" t="s">
        <v>32</v>
      </c>
      <c r="K19" s="35">
        <v>7</v>
      </c>
      <c r="L19" s="56"/>
      <c r="M19" s="28"/>
      <c r="N19" s="29"/>
      <c r="O19" s="49"/>
      <c r="P19" s="32"/>
      <c r="Q19" s="33"/>
      <c r="R19" s="33"/>
      <c r="S19" s="33"/>
      <c r="T19" s="33"/>
      <c r="U19" s="33"/>
      <c r="V19" s="34"/>
      <c r="W19" s="35"/>
      <c r="X19" s="6"/>
      <c r="Y19" s="6"/>
      <c r="Z19" s="3"/>
      <c r="AA19"/>
    </row>
    <row r="20" spans="1:27" s="5" customFormat="1" ht="18" customHeight="1" thickBot="1">
      <c r="A20" s="30">
        <v>10</v>
      </c>
      <c r="B20" s="31">
        <v>0.7291666666666666</v>
      </c>
      <c r="C20" s="59"/>
      <c r="D20" s="60"/>
      <c r="E20" s="46"/>
      <c r="F20" s="46"/>
      <c r="G20" s="46"/>
      <c r="H20" s="46"/>
      <c r="I20" s="46"/>
      <c r="J20" s="61"/>
      <c r="K20" s="62"/>
      <c r="L20" s="58"/>
      <c r="M20" s="30"/>
      <c r="N20" s="31"/>
      <c r="O20" s="59"/>
      <c r="P20" s="60"/>
      <c r="Q20" s="46"/>
      <c r="R20" s="46"/>
      <c r="S20" s="46"/>
      <c r="T20" s="46"/>
      <c r="U20" s="46"/>
      <c r="V20" s="61"/>
      <c r="W20" s="62"/>
      <c r="X20" s="6"/>
      <c r="Y20" s="6"/>
      <c r="Z20" s="3"/>
      <c r="AA20"/>
    </row>
    <row r="21" spans="1:27" s="5" customFormat="1" ht="18" customHeight="1" thickBot="1">
      <c r="A21"/>
      <c r="B21"/>
      <c r="C21"/>
      <c r="D21"/>
      <c r="E21"/>
      <c r="F21"/>
      <c r="G21"/>
      <c r="H21"/>
      <c r="I21"/>
      <c r="J21"/>
      <c r="K21" s="20"/>
      <c r="L21" s="20"/>
      <c r="M21" s="20"/>
      <c r="N21" s="21"/>
      <c r="W21" s="22"/>
      <c r="X21" s="6"/>
      <c r="Y21" s="6"/>
      <c r="Z21" s="3"/>
      <c r="AA21"/>
    </row>
    <row r="22" spans="1:27" s="5" customFormat="1" ht="18" customHeight="1">
      <c r="A22" s="288">
        <v>39331</v>
      </c>
      <c r="B22" s="289"/>
      <c r="C22" s="25"/>
      <c r="D22" s="290" t="s">
        <v>12</v>
      </c>
      <c r="E22" s="291"/>
      <c r="F22" s="291"/>
      <c r="G22" s="291"/>
      <c r="H22" s="291"/>
      <c r="I22" s="291"/>
      <c r="J22" s="291"/>
      <c r="K22" s="304"/>
      <c r="L22" s="26"/>
      <c r="M22" s="325">
        <f>A22</f>
        <v>39331</v>
      </c>
      <c r="N22" s="289"/>
      <c r="O22" s="25"/>
      <c r="P22" s="290" t="s">
        <v>14</v>
      </c>
      <c r="Q22" s="291"/>
      <c r="R22" s="291"/>
      <c r="S22" s="291"/>
      <c r="T22" s="291"/>
      <c r="U22" s="291"/>
      <c r="V22" s="291"/>
      <c r="W22" s="304"/>
      <c r="X22" s="6"/>
      <c r="Y22" s="6"/>
      <c r="Z22" s="3"/>
      <c r="AA22"/>
    </row>
    <row r="23" spans="1:27" s="5" customFormat="1" ht="18" customHeight="1" thickBot="1">
      <c r="A23" s="40" t="s">
        <v>3</v>
      </c>
      <c r="B23" s="41" t="s">
        <v>4</v>
      </c>
      <c r="C23" s="41" t="s">
        <v>10</v>
      </c>
      <c r="D23" s="295" t="s">
        <v>5</v>
      </c>
      <c r="E23" s="296"/>
      <c r="F23" s="296"/>
      <c r="G23" s="296"/>
      <c r="H23" s="296"/>
      <c r="I23" s="296"/>
      <c r="J23" s="297"/>
      <c r="K23" s="42" t="s">
        <v>6</v>
      </c>
      <c r="L23" s="43"/>
      <c r="M23" s="44" t="s">
        <v>3</v>
      </c>
      <c r="N23" s="41" t="s">
        <v>4</v>
      </c>
      <c r="O23" s="41" t="s">
        <v>10</v>
      </c>
      <c r="P23" s="295" t="s">
        <v>5</v>
      </c>
      <c r="Q23" s="296"/>
      <c r="R23" s="296"/>
      <c r="S23" s="296"/>
      <c r="T23" s="296"/>
      <c r="U23" s="296"/>
      <c r="V23" s="297"/>
      <c r="W23" s="45" t="s">
        <v>6</v>
      </c>
      <c r="X23" s="6"/>
      <c r="Y23" s="6"/>
      <c r="Z23" s="3"/>
      <c r="AA23"/>
    </row>
    <row r="24" spans="1:27" s="5" customFormat="1" ht="18" customHeight="1" thickBot="1">
      <c r="A24" s="120"/>
      <c r="B24" s="119"/>
      <c r="C24" s="326" t="s">
        <v>164</v>
      </c>
      <c r="D24" s="326"/>
      <c r="E24" s="326"/>
      <c r="F24" s="326"/>
      <c r="G24" s="326"/>
      <c r="H24" s="326"/>
      <c r="I24" s="326"/>
      <c r="J24" s="326"/>
      <c r="K24" s="327"/>
      <c r="L24" s="10"/>
      <c r="M24" s="120"/>
      <c r="N24" s="119"/>
      <c r="O24" s="326" t="s">
        <v>164</v>
      </c>
      <c r="P24" s="326"/>
      <c r="Q24" s="326"/>
      <c r="R24" s="326"/>
      <c r="S24" s="326"/>
      <c r="T24" s="326"/>
      <c r="U24" s="326"/>
      <c r="V24" s="326"/>
      <c r="W24" s="327"/>
      <c r="X24" s="6"/>
      <c r="Y24" s="6"/>
      <c r="Z24" s="3"/>
      <c r="AA24"/>
    </row>
    <row r="25" spans="1:27" s="5" customFormat="1" ht="18" customHeight="1">
      <c r="A25" s="36">
        <v>1</v>
      </c>
      <c r="B25" s="63">
        <v>0.3958333333333333</v>
      </c>
      <c r="C25" s="49" t="s">
        <v>46</v>
      </c>
      <c r="D25" s="98" t="s">
        <v>130</v>
      </c>
      <c r="E25" s="99"/>
      <c r="F25" s="99">
        <v>3</v>
      </c>
      <c r="G25" s="99" t="s">
        <v>0</v>
      </c>
      <c r="H25" s="99">
        <v>1</v>
      </c>
      <c r="I25" s="99"/>
      <c r="J25" s="100" t="s">
        <v>131</v>
      </c>
      <c r="K25" s="35">
        <v>2</v>
      </c>
      <c r="L25" s="56"/>
      <c r="M25" s="97">
        <v>1</v>
      </c>
      <c r="N25" s="63">
        <v>0.3958333333333333</v>
      </c>
      <c r="O25" s="49" t="s">
        <v>153</v>
      </c>
      <c r="P25" s="98" t="s">
        <v>144</v>
      </c>
      <c r="Q25" s="99"/>
      <c r="R25" s="99">
        <v>2</v>
      </c>
      <c r="S25" s="99" t="s">
        <v>13</v>
      </c>
      <c r="T25" s="99">
        <v>1</v>
      </c>
      <c r="U25" s="99"/>
      <c r="V25" s="100" t="s">
        <v>172</v>
      </c>
      <c r="W25" s="35">
        <v>2</v>
      </c>
      <c r="X25" s="6"/>
      <c r="Y25" s="6"/>
      <c r="Z25" s="3"/>
      <c r="AA25"/>
    </row>
    <row r="26" spans="1:27" s="5" customFormat="1" ht="18" customHeight="1">
      <c r="A26" s="27">
        <v>2</v>
      </c>
      <c r="B26" s="29">
        <v>0.4305555555555556</v>
      </c>
      <c r="C26" s="49" t="s">
        <v>47</v>
      </c>
      <c r="D26" s="32" t="s">
        <v>132</v>
      </c>
      <c r="E26" s="33"/>
      <c r="F26" s="33">
        <v>1</v>
      </c>
      <c r="G26" s="33" t="s">
        <v>13</v>
      </c>
      <c r="H26" s="33">
        <v>3</v>
      </c>
      <c r="I26" s="33"/>
      <c r="J26" s="34" t="s">
        <v>133</v>
      </c>
      <c r="K26" s="35">
        <v>1</v>
      </c>
      <c r="L26" s="56"/>
      <c r="M26" s="28">
        <v>2</v>
      </c>
      <c r="N26" s="29">
        <v>0.4305555555555556</v>
      </c>
      <c r="O26" s="49" t="s">
        <v>155</v>
      </c>
      <c r="P26" s="101" t="s">
        <v>139</v>
      </c>
      <c r="Q26" s="33"/>
      <c r="R26" s="33">
        <v>1</v>
      </c>
      <c r="S26" s="33" t="s">
        <v>13</v>
      </c>
      <c r="T26" s="33">
        <v>0</v>
      </c>
      <c r="U26" s="33"/>
      <c r="V26" s="102" t="s">
        <v>174</v>
      </c>
      <c r="W26" s="35">
        <v>1</v>
      </c>
      <c r="X26" s="6"/>
      <c r="Y26" s="6"/>
      <c r="Z26" s="3"/>
      <c r="AA26"/>
    </row>
    <row r="27" spans="1:27" s="5" customFormat="1" ht="18" customHeight="1">
      <c r="A27" s="27">
        <v>3</v>
      </c>
      <c r="B27" s="29">
        <v>0.46527777777777773</v>
      </c>
      <c r="C27" s="49" t="s">
        <v>26</v>
      </c>
      <c r="D27" s="32" t="s">
        <v>184</v>
      </c>
      <c r="E27" s="33">
        <v>1</v>
      </c>
      <c r="F27" s="33" t="s">
        <v>187</v>
      </c>
      <c r="G27" s="33" t="s">
        <v>13</v>
      </c>
      <c r="H27" s="33" t="s">
        <v>188</v>
      </c>
      <c r="I27" s="33">
        <v>1</v>
      </c>
      <c r="J27" s="34" t="s">
        <v>134</v>
      </c>
      <c r="K27" s="35">
        <v>4</v>
      </c>
      <c r="L27" s="56"/>
      <c r="M27" s="28">
        <v>3</v>
      </c>
      <c r="N27" s="29">
        <v>0.46527777777777773</v>
      </c>
      <c r="O27" s="50" t="s">
        <v>154</v>
      </c>
      <c r="P27" s="32" t="s">
        <v>33</v>
      </c>
      <c r="Q27" s="33"/>
      <c r="R27" s="33">
        <v>3</v>
      </c>
      <c r="S27" s="33" t="s">
        <v>13</v>
      </c>
      <c r="T27" s="33">
        <v>1</v>
      </c>
      <c r="U27" s="33"/>
      <c r="V27" s="34" t="s">
        <v>176</v>
      </c>
      <c r="W27" s="35">
        <v>4</v>
      </c>
      <c r="X27" s="6"/>
      <c r="Y27" s="6"/>
      <c r="Z27" s="3"/>
      <c r="AA27"/>
    </row>
    <row r="28" spans="1:27" s="5" customFormat="1" ht="18" customHeight="1">
      <c r="A28" s="27">
        <v>4</v>
      </c>
      <c r="B28" s="57">
        <v>0.5</v>
      </c>
      <c r="C28" s="49" t="s">
        <v>51</v>
      </c>
      <c r="D28" s="32" t="s">
        <v>135</v>
      </c>
      <c r="E28" s="33"/>
      <c r="F28" s="33">
        <v>3</v>
      </c>
      <c r="G28" s="33" t="s">
        <v>0</v>
      </c>
      <c r="H28" s="33">
        <v>0</v>
      </c>
      <c r="I28" s="33"/>
      <c r="J28" s="34" t="s">
        <v>136</v>
      </c>
      <c r="K28" s="35">
        <v>3</v>
      </c>
      <c r="L28" s="56"/>
      <c r="M28" s="28">
        <v>4</v>
      </c>
      <c r="N28" s="57">
        <v>0.5</v>
      </c>
      <c r="O28" s="49" t="s">
        <v>54</v>
      </c>
      <c r="P28" s="32" t="str">
        <f>D25</f>
        <v>FC W A S E D A</v>
      </c>
      <c r="Q28" s="33"/>
      <c r="R28" s="33">
        <v>9</v>
      </c>
      <c r="S28" s="33" t="s">
        <v>0</v>
      </c>
      <c r="T28" s="33">
        <v>0</v>
      </c>
      <c r="U28" s="33"/>
      <c r="V28" s="34" t="s">
        <v>146</v>
      </c>
      <c r="W28" s="35">
        <v>3</v>
      </c>
      <c r="X28" s="6"/>
      <c r="Y28" s="6"/>
      <c r="Z28" s="3"/>
      <c r="AA28"/>
    </row>
    <row r="29" spans="1:27" s="5" customFormat="1" ht="18" customHeight="1">
      <c r="A29" s="27">
        <v>5</v>
      </c>
      <c r="B29" s="29">
        <v>0.5347222222222222</v>
      </c>
      <c r="C29" s="50" t="s">
        <v>52</v>
      </c>
      <c r="D29" s="101" t="s">
        <v>137</v>
      </c>
      <c r="E29" s="33"/>
      <c r="F29" s="33">
        <v>1</v>
      </c>
      <c r="G29" s="33" t="s">
        <v>0</v>
      </c>
      <c r="H29" s="33">
        <v>6</v>
      </c>
      <c r="I29" s="33"/>
      <c r="J29" s="34" t="s">
        <v>138</v>
      </c>
      <c r="K29" s="35">
        <v>6</v>
      </c>
      <c r="L29" s="56"/>
      <c r="M29" s="28">
        <v>5</v>
      </c>
      <c r="N29" s="29">
        <v>0.5347222222222222</v>
      </c>
      <c r="O29" s="48" t="s">
        <v>53</v>
      </c>
      <c r="P29" s="32" t="s">
        <v>178</v>
      </c>
      <c r="Q29" s="33"/>
      <c r="R29" s="33">
        <v>0</v>
      </c>
      <c r="S29" s="33" t="s">
        <v>13</v>
      </c>
      <c r="T29" s="33">
        <v>3</v>
      </c>
      <c r="U29" s="33"/>
      <c r="V29" s="102" t="s">
        <v>147</v>
      </c>
      <c r="W29" s="35">
        <v>6</v>
      </c>
      <c r="X29" s="6"/>
      <c r="Y29" s="6"/>
      <c r="Z29" s="3"/>
      <c r="AA29"/>
    </row>
    <row r="30" spans="1:27" s="5" customFormat="1" ht="18" customHeight="1">
      <c r="A30" s="28">
        <v>6</v>
      </c>
      <c r="B30" s="29">
        <v>0.5694444444444444</v>
      </c>
      <c r="C30" s="50" t="s">
        <v>156</v>
      </c>
      <c r="D30" s="101" t="s">
        <v>142</v>
      </c>
      <c r="E30" s="33"/>
      <c r="F30" s="33">
        <v>6</v>
      </c>
      <c r="G30" s="33" t="s">
        <v>13</v>
      </c>
      <c r="H30" s="33">
        <v>0</v>
      </c>
      <c r="I30" s="33"/>
      <c r="J30" s="102" t="s">
        <v>168</v>
      </c>
      <c r="K30" s="35">
        <v>5</v>
      </c>
      <c r="L30" s="56"/>
      <c r="M30" s="28">
        <v>6</v>
      </c>
      <c r="N30" s="29">
        <v>0.5694444444444444</v>
      </c>
      <c r="O30" s="50" t="s">
        <v>23</v>
      </c>
      <c r="P30" s="101" t="s">
        <v>148</v>
      </c>
      <c r="Q30" s="33"/>
      <c r="R30" s="33">
        <v>1</v>
      </c>
      <c r="S30" s="33" t="s">
        <v>0</v>
      </c>
      <c r="T30" s="33">
        <v>9</v>
      </c>
      <c r="U30" s="33"/>
      <c r="V30" s="102" t="s">
        <v>149</v>
      </c>
      <c r="W30" s="35">
        <v>5</v>
      </c>
      <c r="X30" s="6"/>
      <c r="Y30" s="6"/>
      <c r="Z30" s="3"/>
      <c r="AA30"/>
    </row>
    <row r="31" spans="1:27" s="5" customFormat="1" ht="18" customHeight="1">
      <c r="A31" s="52">
        <v>7</v>
      </c>
      <c r="B31" s="53">
        <v>0.6041666666666666</v>
      </c>
      <c r="C31" s="50" t="s">
        <v>55</v>
      </c>
      <c r="D31" s="103" t="s">
        <v>140</v>
      </c>
      <c r="E31" s="104"/>
      <c r="F31" s="104">
        <v>1</v>
      </c>
      <c r="G31" s="104" t="s">
        <v>0</v>
      </c>
      <c r="H31" s="104">
        <v>2</v>
      </c>
      <c r="I31" s="104"/>
      <c r="J31" s="105" t="s">
        <v>141</v>
      </c>
      <c r="K31" s="65">
        <v>8</v>
      </c>
      <c r="L31" s="56"/>
      <c r="M31" s="52">
        <v>7</v>
      </c>
      <c r="N31" s="53">
        <v>0.6041666666666666</v>
      </c>
      <c r="O31" s="50"/>
      <c r="P31" s="305"/>
      <c r="Q31" s="306"/>
      <c r="R31" s="306"/>
      <c r="S31" s="306"/>
      <c r="T31" s="306"/>
      <c r="U31" s="306"/>
      <c r="V31" s="307"/>
      <c r="W31" s="65"/>
      <c r="X31" s="6"/>
      <c r="Y31" s="6"/>
      <c r="Z31" s="3"/>
      <c r="AA31"/>
    </row>
    <row r="32" spans="1:27" s="5" customFormat="1" ht="18" customHeight="1">
      <c r="A32" s="28">
        <v>8</v>
      </c>
      <c r="B32" s="29">
        <v>0.638888888888889</v>
      </c>
      <c r="C32" s="50" t="s">
        <v>110</v>
      </c>
      <c r="D32" s="103" t="s">
        <v>113</v>
      </c>
      <c r="E32" s="104"/>
      <c r="F32" s="104">
        <v>8</v>
      </c>
      <c r="G32" s="104" t="s">
        <v>0</v>
      </c>
      <c r="H32" s="104">
        <v>0</v>
      </c>
      <c r="I32" s="104"/>
      <c r="J32" s="105" t="s">
        <v>114</v>
      </c>
      <c r="K32" s="35">
        <v>7</v>
      </c>
      <c r="L32" s="56"/>
      <c r="M32" s="28">
        <v>8</v>
      </c>
      <c r="N32" s="29">
        <v>0.638888888888889</v>
      </c>
      <c r="O32" s="50"/>
      <c r="P32" s="308"/>
      <c r="Q32" s="309"/>
      <c r="R32" s="309"/>
      <c r="S32" s="309"/>
      <c r="T32" s="309"/>
      <c r="U32" s="309"/>
      <c r="V32" s="310"/>
      <c r="W32" s="35"/>
      <c r="X32" s="6"/>
      <c r="Y32" s="6"/>
      <c r="Z32" s="3"/>
      <c r="AA32"/>
    </row>
    <row r="33" spans="1:27" s="5" customFormat="1" ht="18" customHeight="1">
      <c r="A33" s="28">
        <v>9</v>
      </c>
      <c r="B33" s="29">
        <v>0.6736111111111112</v>
      </c>
      <c r="C33" s="50" t="s">
        <v>152</v>
      </c>
      <c r="D33" s="32" t="s">
        <v>170</v>
      </c>
      <c r="E33" s="33"/>
      <c r="F33" s="33">
        <v>0</v>
      </c>
      <c r="G33" s="33" t="s">
        <v>13</v>
      </c>
      <c r="H33" s="33">
        <v>3</v>
      </c>
      <c r="I33" s="33"/>
      <c r="J33" s="34" t="s">
        <v>145</v>
      </c>
      <c r="K33" s="35">
        <v>10</v>
      </c>
      <c r="L33" s="56"/>
      <c r="M33" s="28">
        <v>9</v>
      </c>
      <c r="N33" s="29">
        <v>0.6736111111111112</v>
      </c>
      <c r="O33" s="49"/>
      <c r="P33" s="308"/>
      <c r="Q33" s="309"/>
      <c r="R33" s="309"/>
      <c r="S33" s="309"/>
      <c r="T33" s="309"/>
      <c r="U33" s="309"/>
      <c r="V33" s="310"/>
      <c r="W33" s="35"/>
      <c r="X33" s="6"/>
      <c r="Y33" s="6"/>
      <c r="Z33" s="3"/>
      <c r="AA33"/>
    </row>
    <row r="34" spans="1:27" s="5" customFormat="1" ht="18" customHeight="1" thickBot="1">
      <c r="A34" s="30">
        <v>10</v>
      </c>
      <c r="B34" s="31">
        <v>0.7083333333333334</v>
      </c>
      <c r="C34" s="106" t="s">
        <v>25</v>
      </c>
      <c r="D34" s="60" t="str">
        <f>D32</f>
        <v>自由ヶ丘SC</v>
      </c>
      <c r="E34" s="46">
        <v>1</v>
      </c>
      <c r="F34" s="46" t="s">
        <v>189</v>
      </c>
      <c r="G34" s="46" t="s">
        <v>13</v>
      </c>
      <c r="H34" s="46" t="s">
        <v>166</v>
      </c>
      <c r="I34" s="46">
        <v>1</v>
      </c>
      <c r="J34" s="61" t="s">
        <v>143</v>
      </c>
      <c r="K34" s="62">
        <v>9</v>
      </c>
      <c r="L34" s="58"/>
      <c r="M34" s="30">
        <v>10</v>
      </c>
      <c r="N34" s="31">
        <v>0.7083333333333334</v>
      </c>
      <c r="O34" s="59"/>
      <c r="P34" s="311"/>
      <c r="Q34" s="312"/>
      <c r="R34" s="312"/>
      <c r="S34" s="312"/>
      <c r="T34" s="312"/>
      <c r="U34" s="312"/>
      <c r="V34" s="313"/>
      <c r="W34" s="62"/>
      <c r="X34" s="6"/>
      <c r="Y34" s="6"/>
      <c r="Z34" s="3"/>
      <c r="AA34"/>
    </row>
    <row r="35" spans="1:27" s="5" customFormat="1" ht="18" customHeight="1" thickBot="1">
      <c r="A35"/>
      <c r="B35"/>
      <c r="C35"/>
      <c r="D35"/>
      <c r="E35"/>
      <c r="F35"/>
      <c r="G35"/>
      <c r="H35"/>
      <c r="I35"/>
      <c r="J35"/>
      <c r="K35" s="20"/>
      <c r="L35" s="20"/>
      <c r="M35" s="20"/>
      <c r="N35" s="21"/>
      <c r="W35" s="22"/>
      <c r="X35" s="6"/>
      <c r="Y35" s="6"/>
      <c r="Z35" s="3"/>
      <c r="AA35"/>
    </row>
    <row r="36" spans="1:23" ht="18" customHeight="1">
      <c r="A36" s="288">
        <v>39340</v>
      </c>
      <c r="B36" s="289"/>
      <c r="C36" s="25"/>
      <c r="D36" s="290" t="s">
        <v>111</v>
      </c>
      <c r="E36" s="291"/>
      <c r="F36" s="291"/>
      <c r="G36" s="291"/>
      <c r="H36" s="291"/>
      <c r="I36" s="291"/>
      <c r="J36" s="291"/>
      <c r="K36" s="292"/>
      <c r="L36" s="26"/>
      <c r="M36" s="314">
        <f>A36</f>
        <v>39340</v>
      </c>
      <c r="N36" s="315"/>
      <c r="O36" s="25"/>
      <c r="P36" s="290" t="s">
        <v>112</v>
      </c>
      <c r="Q36" s="291"/>
      <c r="R36" s="291"/>
      <c r="S36" s="291"/>
      <c r="T36" s="291"/>
      <c r="U36" s="291"/>
      <c r="V36" s="291"/>
      <c r="W36" s="292"/>
    </row>
    <row r="37" spans="1:23" ht="18" customHeight="1" thickBot="1">
      <c r="A37" s="40" t="s">
        <v>3</v>
      </c>
      <c r="B37" s="41" t="s">
        <v>4</v>
      </c>
      <c r="C37" s="41" t="s">
        <v>10</v>
      </c>
      <c r="D37" s="295" t="s">
        <v>5</v>
      </c>
      <c r="E37" s="296"/>
      <c r="F37" s="296"/>
      <c r="G37" s="296"/>
      <c r="H37" s="296"/>
      <c r="I37" s="296"/>
      <c r="J37" s="297"/>
      <c r="K37" s="45" t="s">
        <v>6</v>
      </c>
      <c r="L37" s="43"/>
      <c r="M37" s="40" t="s">
        <v>3</v>
      </c>
      <c r="N37" s="41" t="s">
        <v>4</v>
      </c>
      <c r="O37" s="41" t="s">
        <v>10</v>
      </c>
      <c r="P37" s="295" t="s">
        <v>5</v>
      </c>
      <c r="Q37" s="296"/>
      <c r="R37" s="296"/>
      <c r="S37" s="296"/>
      <c r="T37" s="296"/>
      <c r="U37" s="296"/>
      <c r="V37" s="297"/>
      <c r="W37" s="45" t="s">
        <v>6</v>
      </c>
    </row>
    <row r="38" spans="1:23" ht="18" customHeight="1" thickBot="1">
      <c r="A38" s="118"/>
      <c r="B38" s="119"/>
      <c r="C38" s="326" t="s">
        <v>200</v>
      </c>
      <c r="D38" s="326"/>
      <c r="E38" s="326"/>
      <c r="F38" s="326"/>
      <c r="G38" s="326"/>
      <c r="H38" s="326"/>
      <c r="I38" s="326"/>
      <c r="J38" s="326"/>
      <c r="K38" s="327"/>
      <c r="L38" s="10"/>
      <c r="M38" s="118"/>
      <c r="N38" s="119"/>
      <c r="O38" s="326" t="s">
        <v>200</v>
      </c>
      <c r="P38" s="326"/>
      <c r="Q38" s="326"/>
      <c r="R38" s="326"/>
      <c r="S38" s="326"/>
      <c r="T38" s="326"/>
      <c r="U38" s="326"/>
      <c r="V38" s="326"/>
      <c r="W38" s="327"/>
    </row>
    <row r="39" spans="1:27" s="5" customFormat="1" ht="24.75" customHeight="1">
      <c r="A39" s="36">
        <v>1</v>
      </c>
      <c r="B39" s="63">
        <v>0.4166666666666667</v>
      </c>
      <c r="C39" s="49" t="s">
        <v>50</v>
      </c>
      <c r="D39" s="24" t="str">
        <f>V30</f>
        <v>トラストユナイテッド</v>
      </c>
      <c r="E39" s="16"/>
      <c r="F39" s="16">
        <v>0</v>
      </c>
      <c r="G39" s="16" t="s">
        <v>0</v>
      </c>
      <c r="H39" s="16">
        <v>5</v>
      </c>
      <c r="I39" s="16"/>
      <c r="J39" s="23" t="str">
        <f>トーナメント!C44</f>
        <v>月光原SC</v>
      </c>
      <c r="K39" s="178">
        <v>2</v>
      </c>
      <c r="L39" s="56"/>
      <c r="M39" s="36">
        <v>1</v>
      </c>
      <c r="N39" s="63">
        <v>0.4166666666666667</v>
      </c>
      <c r="O39" s="49"/>
      <c r="P39" s="37"/>
      <c r="Q39" s="38"/>
      <c r="R39" s="38"/>
      <c r="S39" s="38" t="s">
        <v>0</v>
      </c>
      <c r="T39" s="38"/>
      <c r="U39" s="38"/>
      <c r="V39" s="39"/>
      <c r="W39" s="178"/>
      <c r="X39" s="6"/>
      <c r="Y39" s="6"/>
      <c r="Z39" s="3"/>
      <c r="AA39"/>
    </row>
    <row r="40" spans="1:27" s="5" customFormat="1" ht="24.75" customHeight="1">
      <c r="A40" s="27">
        <v>2</v>
      </c>
      <c r="B40" s="29">
        <v>0.4513888888888889</v>
      </c>
      <c r="C40" s="49" t="s">
        <v>56</v>
      </c>
      <c r="D40" s="15" t="str">
        <f>P25</f>
        <v>FC　BONOS　Ａ</v>
      </c>
      <c r="E40" s="16"/>
      <c r="F40" s="16">
        <v>8</v>
      </c>
      <c r="G40" s="16" t="s">
        <v>13</v>
      </c>
      <c r="H40" s="16">
        <v>0</v>
      </c>
      <c r="I40" s="16"/>
      <c r="J40" s="17" t="str">
        <f>J26</f>
        <v>ソレイユFCJr</v>
      </c>
      <c r="K40" s="178">
        <v>3</v>
      </c>
      <c r="L40" s="56"/>
      <c r="M40" s="27">
        <v>2</v>
      </c>
      <c r="N40" s="29">
        <v>0.4513888888888889</v>
      </c>
      <c r="O40" s="49" t="s">
        <v>57</v>
      </c>
      <c r="P40" s="15" t="str">
        <f>D18</f>
        <v>FC　とんぼ</v>
      </c>
      <c r="Q40" s="16"/>
      <c r="R40" s="16">
        <v>0</v>
      </c>
      <c r="S40" s="16" t="s">
        <v>0</v>
      </c>
      <c r="T40" s="16">
        <v>2</v>
      </c>
      <c r="U40" s="16"/>
      <c r="V40" s="141" t="str">
        <f>J34</f>
        <v>渋谷セントラル</v>
      </c>
      <c r="W40" s="178">
        <v>3</v>
      </c>
      <c r="X40" s="6"/>
      <c r="Y40" s="6"/>
      <c r="Z40" s="3"/>
      <c r="AA40"/>
    </row>
    <row r="41" spans="1:27" s="5" customFormat="1" ht="24.75" customHeight="1">
      <c r="A41" s="28">
        <v>3</v>
      </c>
      <c r="B41" s="29">
        <v>0.4861111111111111</v>
      </c>
      <c r="C41" s="49" t="s">
        <v>60</v>
      </c>
      <c r="D41" s="139" t="str">
        <f>D30</f>
        <v>暁星アストラ・ジュニア</v>
      </c>
      <c r="E41" s="33"/>
      <c r="F41" s="33">
        <v>3</v>
      </c>
      <c r="G41" s="33" t="s">
        <v>13</v>
      </c>
      <c r="H41" s="33">
        <v>0</v>
      </c>
      <c r="I41" s="33"/>
      <c r="J41" s="140" t="str">
        <f>D28</f>
        <v>碑文谷FC</v>
      </c>
      <c r="K41" s="179">
        <v>1</v>
      </c>
      <c r="L41" s="56"/>
      <c r="M41" s="28">
        <v>3</v>
      </c>
      <c r="N41" s="29">
        <v>0.4861111111111111</v>
      </c>
      <c r="O41" s="49" t="s">
        <v>61</v>
      </c>
      <c r="P41" s="32" t="str">
        <f>J29</f>
        <v>大岡山FC</v>
      </c>
      <c r="Q41" s="33"/>
      <c r="R41" s="33">
        <v>0</v>
      </c>
      <c r="S41" s="33" t="s">
        <v>0</v>
      </c>
      <c r="T41" s="33">
        <v>2</v>
      </c>
      <c r="U41" s="33"/>
      <c r="V41" s="142" t="str">
        <f>V29</f>
        <v>渋谷東部JFC</v>
      </c>
      <c r="W41" s="179">
        <v>2</v>
      </c>
      <c r="X41" s="6"/>
      <c r="Y41" s="6"/>
      <c r="Z41" s="3"/>
      <c r="AA41"/>
    </row>
    <row r="42" spans="1:27" s="5" customFormat="1" ht="24.75" customHeight="1">
      <c r="A42" s="28">
        <v>4</v>
      </c>
      <c r="B42" s="57">
        <v>0.5208333333333334</v>
      </c>
      <c r="C42" s="49" t="s">
        <v>58</v>
      </c>
      <c r="D42" s="32" t="str">
        <f>P27</f>
        <v>S K F C</v>
      </c>
      <c r="E42" s="33"/>
      <c r="F42" s="33">
        <v>6</v>
      </c>
      <c r="G42" s="33" t="s">
        <v>13</v>
      </c>
      <c r="H42" s="33">
        <v>0</v>
      </c>
      <c r="I42" s="33"/>
      <c r="J42" s="140" t="str">
        <f>D27</f>
        <v>鷹の子SC</v>
      </c>
      <c r="K42" s="179">
        <v>5</v>
      </c>
      <c r="L42" s="56"/>
      <c r="M42" s="28">
        <v>4</v>
      </c>
      <c r="N42" s="57">
        <v>0.5208333333333334</v>
      </c>
      <c r="O42" s="50" t="s">
        <v>59</v>
      </c>
      <c r="P42" s="32" t="str">
        <f>J19</f>
        <v>不動小SC</v>
      </c>
      <c r="Q42" s="33"/>
      <c r="R42" s="33">
        <v>2</v>
      </c>
      <c r="S42" s="33" t="s">
        <v>0</v>
      </c>
      <c r="T42" s="33">
        <v>4</v>
      </c>
      <c r="U42" s="33"/>
      <c r="V42" s="142" t="str">
        <f>J39</f>
        <v>月光原SC</v>
      </c>
      <c r="W42" s="179">
        <v>5</v>
      </c>
      <c r="X42" s="6"/>
      <c r="Y42" s="6"/>
      <c r="Z42" s="3"/>
      <c r="AA42"/>
    </row>
    <row r="43" spans="1:27" s="5" customFormat="1" ht="24.75" customHeight="1">
      <c r="A43" s="28">
        <v>5</v>
      </c>
      <c r="B43" s="29">
        <v>0.5555555555555556</v>
      </c>
      <c r="C43" s="49" t="s">
        <v>62</v>
      </c>
      <c r="D43" s="101" t="str">
        <f>P26</f>
        <v>FCトリプレッタ</v>
      </c>
      <c r="E43" s="33"/>
      <c r="F43" s="33">
        <v>3</v>
      </c>
      <c r="G43" s="33" t="s">
        <v>13</v>
      </c>
      <c r="H43" s="33">
        <v>0</v>
      </c>
      <c r="I43" s="33"/>
      <c r="J43" s="140" t="str">
        <f>P28</f>
        <v>FC W A S E D A</v>
      </c>
      <c r="K43" s="179">
        <v>4</v>
      </c>
      <c r="L43" s="56"/>
      <c r="M43" s="28">
        <v>5</v>
      </c>
      <c r="N43" s="29">
        <v>0.5555555555555556</v>
      </c>
      <c r="O43" s="49" t="s">
        <v>63</v>
      </c>
      <c r="P43" s="101" t="str">
        <f>J31</f>
        <v>戸山SC</v>
      </c>
      <c r="Q43" s="33"/>
      <c r="R43" s="33">
        <v>0</v>
      </c>
      <c r="S43" s="33" t="s">
        <v>0</v>
      </c>
      <c r="T43" s="33">
        <v>12</v>
      </c>
      <c r="U43" s="33"/>
      <c r="V43" s="34" t="str">
        <f>J33</f>
        <v>ヴィトーリア目黒</v>
      </c>
      <c r="W43" s="179">
        <v>4</v>
      </c>
      <c r="X43" s="6"/>
      <c r="Y43" s="6"/>
      <c r="Z43" s="3"/>
      <c r="AA43"/>
    </row>
    <row r="44" spans="1:27" s="5" customFormat="1" ht="24.75" customHeight="1">
      <c r="A44" s="28">
        <v>6</v>
      </c>
      <c r="B44" s="29">
        <v>0.5902777777777778</v>
      </c>
      <c r="C44" s="49" t="s">
        <v>64</v>
      </c>
      <c r="D44" s="101" t="str">
        <f>D40</f>
        <v>FC　BONOS　Ａ</v>
      </c>
      <c r="E44" s="33"/>
      <c r="F44" s="33">
        <v>9</v>
      </c>
      <c r="G44" s="33" t="s">
        <v>13</v>
      </c>
      <c r="H44" s="33">
        <v>1</v>
      </c>
      <c r="I44" s="33"/>
      <c r="J44" s="102" t="str">
        <f>V40</f>
        <v>渋谷セントラル</v>
      </c>
      <c r="K44" s="179" t="s">
        <v>29</v>
      </c>
      <c r="L44" s="56"/>
      <c r="M44" s="28">
        <v>6</v>
      </c>
      <c r="N44" s="29">
        <v>0.625</v>
      </c>
      <c r="O44" s="177" t="s">
        <v>209</v>
      </c>
      <c r="P44" s="32" t="s">
        <v>211</v>
      </c>
      <c r="Q44" s="33"/>
      <c r="R44" s="33">
        <v>4</v>
      </c>
      <c r="S44" s="33" t="s">
        <v>13</v>
      </c>
      <c r="T44" s="33">
        <v>0</v>
      </c>
      <c r="U44" s="33"/>
      <c r="V44" s="142" t="s">
        <v>212</v>
      </c>
      <c r="W44" s="179">
        <v>7</v>
      </c>
      <c r="X44" s="6"/>
      <c r="Y44" s="6"/>
      <c r="Z44" s="3"/>
      <c r="AA44"/>
    </row>
    <row r="45" spans="1:27" s="5" customFormat="1" ht="24.75" customHeight="1">
      <c r="A45" s="52">
        <v>7</v>
      </c>
      <c r="B45" s="53">
        <v>0.625</v>
      </c>
      <c r="C45" s="50" t="s">
        <v>66</v>
      </c>
      <c r="D45" s="175" t="str">
        <f>D41</f>
        <v>暁星アストラ・ジュニア</v>
      </c>
      <c r="E45" s="104"/>
      <c r="F45" s="104">
        <v>2</v>
      </c>
      <c r="G45" s="104" t="s">
        <v>13</v>
      </c>
      <c r="H45" s="104">
        <v>1</v>
      </c>
      <c r="I45" s="104"/>
      <c r="J45" s="176" t="str">
        <f>V41</f>
        <v>渋谷東部JFC</v>
      </c>
      <c r="K45" s="179" t="s">
        <v>27</v>
      </c>
      <c r="L45" s="56"/>
      <c r="M45" s="52">
        <v>7</v>
      </c>
      <c r="N45" s="53">
        <v>0.6527777777777778</v>
      </c>
      <c r="O45" s="49" t="s">
        <v>202</v>
      </c>
      <c r="P45" s="32" t="s">
        <v>201</v>
      </c>
      <c r="Q45" s="33">
        <v>1</v>
      </c>
      <c r="R45" s="33" t="s">
        <v>214</v>
      </c>
      <c r="S45" s="33" t="s">
        <v>13</v>
      </c>
      <c r="T45" s="33" t="s">
        <v>215</v>
      </c>
      <c r="U45" s="33">
        <v>1</v>
      </c>
      <c r="V45" s="142" t="s">
        <v>149</v>
      </c>
      <c r="W45" s="184">
        <v>6</v>
      </c>
      <c r="X45" s="6"/>
      <c r="Y45" s="6"/>
      <c r="Z45" s="3"/>
      <c r="AA45"/>
    </row>
    <row r="46" spans="1:23" ht="22.5" customHeight="1">
      <c r="A46" s="28">
        <v>8</v>
      </c>
      <c r="B46" s="29">
        <v>0.6666666666666666</v>
      </c>
      <c r="C46" s="49" t="s">
        <v>67</v>
      </c>
      <c r="D46" s="139" t="str">
        <f>D43</f>
        <v>FCトリプレッタ</v>
      </c>
      <c r="E46" s="33"/>
      <c r="F46" s="33">
        <v>0</v>
      </c>
      <c r="G46" s="33" t="s">
        <v>13</v>
      </c>
      <c r="H46" s="33">
        <v>1</v>
      </c>
      <c r="I46" s="33"/>
      <c r="J46" s="34" t="str">
        <f>V43</f>
        <v>ヴィトーリア目黒</v>
      </c>
      <c r="K46" s="179" t="s">
        <v>28</v>
      </c>
      <c r="L46" s="56"/>
      <c r="M46" s="28">
        <v>8</v>
      </c>
      <c r="N46" s="29">
        <v>0.6805555555555555</v>
      </c>
      <c r="O46" s="50" t="s">
        <v>210</v>
      </c>
      <c r="P46" s="32" t="str">
        <f>P44</f>
        <v>FC　WASEDA</v>
      </c>
      <c r="Q46" s="33"/>
      <c r="R46" s="33">
        <v>1</v>
      </c>
      <c r="S46" s="33" t="s">
        <v>13</v>
      </c>
      <c r="T46" s="33">
        <v>0</v>
      </c>
      <c r="U46" s="33"/>
      <c r="V46" s="34" t="s">
        <v>213</v>
      </c>
      <c r="W46" s="179">
        <v>9</v>
      </c>
    </row>
    <row r="47" spans="1:23" ht="23.25" customHeight="1" thickBot="1">
      <c r="A47" s="30">
        <v>9</v>
      </c>
      <c r="B47" s="31"/>
      <c r="C47" s="180"/>
      <c r="D47" s="181"/>
      <c r="E47" s="46"/>
      <c r="F47" s="46"/>
      <c r="G47" s="46"/>
      <c r="H47" s="46"/>
      <c r="I47" s="46"/>
      <c r="J47" s="182"/>
      <c r="K47" s="183"/>
      <c r="L47" s="56"/>
      <c r="M47" s="30">
        <v>9</v>
      </c>
      <c r="N47" s="31">
        <v>0.7083333333333334</v>
      </c>
      <c r="O47" s="180" t="s">
        <v>203</v>
      </c>
      <c r="P47" s="185" t="str">
        <f>V44</f>
        <v>金富FC</v>
      </c>
      <c r="Q47" s="46"/>
      <c r="R47" s="46">
        <v>0</v>
      </c>
      <c r="S47" s="46" t="s">
        <v>13</v>
      </c>
      <c r="T47" s="46">
        <v>2</v>
      </c>
      <c r="U47" s="46"/>
      <c r="V47" s="186" t="str">
        <f>P45</f>
        <v>自由が丘SC</v>
      </c>
      <c r="W47" s="183">
        <v>8</v>
      </c>
    </row>
    <row r="48" spans="1:23" ht="18" customHeight="1" thickBot="1">
      <c r="A48" s="13"/>
      <c r="B48" s="13"/>
      <c r="C48" s="13"/>
      <c r="D48" s="12"/>
      <c r="E48" s="13"/>
      <c r="F48" s="13"/>
      <c r="G48" s="12"/>
      <c r="H48" s="12"/>
      <c r="I48" s="13"/>
      <c r="J48" s="12"/>
      <c r="K48" s="12"/>
      <c r="L48" s="14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8" customHeight="1">
      <c r="A49" s="288">
        <v>39346</v>
      </c>
      <c r="B49" s="289"/>
      <c r="C49" s="25"/>
      <c r="D49" s="290" t="s">
        <v>157</v>
      </c>
      <c r="E49" s="291"/>
      <c r="F49" s="291"/>
      <c r="G49" s="291"/>
      <c r="H49" s="291"/>
      <c r="I49" s="291"/>
      <c r="J49" s="291"/>
      <c r="K49" s="292"/>
      <c r="L49" s="26"/>
      <c r="M49" s="293"/>
      <c r="N49" s="294"/>
      <c r="O49" s="94"/>
      <c r="P49" s="298"/>
      <c r="Q49" s="299"/>
      <c r="R49" s="299"/>
      <c r="S49" s="299"/>
      <c r="T49" s="299"/>
      <c r="U49" s="299"/>
      <c r="V49" s="299"/>
      <c r="W49" s="300"/>
    </row>
    <row r="50" spans="1:23" ht="18" customHeight="1" thickBot="1">
      <c r="A50" s="40" t="s">
        <v>3</v>
      </c>
      <c r="B50" s="41" t="s">
        <v>4</v>
      </c>
      <c r="C50" s="41" t="s">
        <v>10</v>
      </c>
      <c r="D50" s="295" t="s">
        <v>5</v>
      </c>
      <c r="E50" s="296"/>
      <c r="F50" s="296"/>
      <c r="G50" s="296"/>
      <c r="H50" s="296"/>
      <c r="I50" s="296"/>
      <c r="J50" s="297"/>
      <c r="K50" s="42" t="s">
        <v>6</v>
      </c>
      <c r="L50" s="43"/>
      <c r="M50" s="95"/>
      <c r="N50" s="59"/>
      <c r="O50" s="59"/>
      <c r="P50" s="301"/>
      <c r="Q50" s="302"/>
      <c r="R50" s="302"/>
      <c r="S50" s="302"/>
      <c r="T50" s="302"/>
      <c r="U50" s="302"/>
      <c r="V50" s="303"/>
      <c r="W50" s="96"/>
    </row>
    <row r="51" spans="1:23" ht="18" customHeight="1" thickBot="1">
      <c r="A51" s="120"/>
      <c r="B51" s="119"/>
      <c r="C51" s="326" t="s">
        <v>163</v>
      </c>
      <c r="D51" s="326"/>
      <c r="E51" s="326"/>
      <c r="F51" s="326"/>
      <c r="G51" s="326"/>
      <c r="H51" s="326"/>
      <c r="I51" s="326"/>
      <c r="J51" s="326"/>
      <c r="K51" s="327"/>
      <c r="L51" s="110"/>
      <c r="M51" s="111"/>
      <c r="N51" s="112"/>
      <c r="O51" s="113"/>
      <c r="P51" s="114"/>
      <c r="Q51" s="115"/>
      <c r="R51" s="115"/>
      <c r="S51" s="115"/>
      <c r="T51" s="115"/>
      <c r="U51" s="115"/>
      <c r="V51" s="116"/>
      <c r="W51" s="117"/>
    </row>
    <row r="52" spans="1:23" ht="18" customHeight="1">
      <c r="A52" s="217">
        <v>1</v>
      </c>
      <c r="B52" s="169">
        <v>0.40277777777777773</v>
      </c>
      <c r="C52" s="172" t="s">
        <v>65</v>
      </c>
      <c r="D52" s="219" t="str">
        <f>D42</f>
        <v>S K F C</v>
      </c>
      <c r="E52" s="173"/>
      <c r="F52" s="173">
        <v>2</v>
      </c>
      <c r="G52" s="173" t="s">
        <v>13</v>
      </c>
      <c r="H52" s="173">
        <v>1</v>
      </c>
      <c r="I52" s="173"/>
      <c r="J52" s="220" t="str">
        <f>V42</f>
        <v>月光原SC</v>
      </c>
      <c r="K52" s="174" t="s">
        <v>158</v>
      </c>
      <c r="L52" s="56"/>
      <c r="M52" s="97"/>
      <c r="N52" s="63"/>
      <c r="O52" s="49"/>
      <c r="P52" s="98"/>
      <c r="Q52" s="99"/>
      <c r="R52" s="99"/>
      <c r="S52" s="99"/>
      <c r="T52" s="99"/>
      <c r="U52" s="99"/>
      <c r="V52" s="100"/>
      <c r="W52" s="35"/>
    </row>
    <row r="53" spans="1:23" ht="18" customHeight="1">
      <c r="A53" s="192">
        <v>2</v>
      </c>
      <c r="B53" s="193">
        <v>0.46527777777777773</v>
      </c>
      <c r="C53" s="194" t="s">
        <v>207</v>
      </c>
      <c r="D53" s="188" t="s">
        <v>223</v>
      </c>
      <c r="E53" s="189"/>
      <c r="F53" s="328" t="s">
        <v>226</v>
      </c>
      <c r="G53" s="328"/>
      <c r="H53" s="328"/>
      <c r="I53" s="189"/>
      <c r="J53" s="190" t="s">
        <v>95</v>
      </c>
      <c r="K53" s="191">
        <v>3</v>
      </c>
      <c r="L53" s="56"/>
      <c r="M53" s="28"/>
      <c r="N53" s="29"/>
      <c r="O53" s="49"/>
      <c r="P53" s="101"/>
      <c r="Q53" s="33"/>
      <c r="R53" s="33"/>
      <c r="S53" s="33"/>
      <c r="T53" s="33"/>
      <c r="U53" s="33"/>
      <c r="V53" s="102"/>
      <c r="W53" s="35"/>
    </row>
    <row r="54" spans="1:23" ht="18" customHeight="1">
      <c r="A54" s="192">
        <v>3</v>
      </c>
      <c r="B54" s="193">
        <v>0.4930555555555556</v>
      </c>
      <c r="C54" s="187" t="s">
        <v>208</v>
      </c>
      <c r="D54" s="188" t="s">
        <v>22</v>
      </c>
      <c r="E54" s="189"/>
      <c r="F54" s="329"/>
      <c r="G54" s="329"/>
      <c r="H54" s="329"/>
      <c r="I54" s="189"/>
      <c r="J54" s="190" t="s">
        <v>206</v>
      </c>
      <c r="K54" s="195">
        <v>2</v>
      </c>
      <c r="L54" s="56"/>
      <c r="M54" s="28"/>
      <c r="N54" s="29"/>
      <c r="O54" s="49"/>
      <c r="P54" s="32"/>
      <c r="Q54" s="33"/>
      <c r="R54" s="33"/>
      <c r="S54" s="33"/>
      <c r="T54" s="33"/>
      <c r="U54" s="33"/>
      <c r="V54" s="34"/>
      <c r="W54" s="35"/>
    </row>
    <row r="55" spans="1:23" ht="18" customHeight="1">
      <c r="A55" s="192">
        <v>4</v>
      </c>
      <c r="B55" s="196">
        <v>0.5208333333333334</v>
      </c>
      <c r="C55" s="194" t="s">
        <v>216</v>
      </c>
      <c r="D55" s="188" t="s">
        <v>217</v>
      </c>
      <c r="E55" s="189"/>
      <c r="F55" s="329"/>
      <c r="G55" s="329"/>
      <c r="H55" s="329"/>
      <c r="I55" s="189"/>
      <c r="J55" s="197" t="s">
        <v>87</v>
      </c>
      <c r="K55" s="191">
        <v>5</v>
      </c>
      <c r="L55" s="56"/>
      <c r="M55" s="28"/>
      <c r="N55" s="57"/>
      <c r="O55" s="49"/>
      <c r="P55" s="32"/>
      <c r="Q55" s="33"/>
      <c r="R55" s="33"/>
      <c r="S55" s="33"/>
      <c r="T55" s="33"/>
      <c r="U55" s="33"/>
      <c r="V55" s="34"/>
      <c r="W55" s="35"/>
    </row>
    <row r="56" spans="1:23" ht="18" customHeight="1">
      <c r="A56" s="192">
        <v>5</v>
      </c>
      <c r="B56" s="193">
        <v>0.548611111111111</v>
      </c>
      <c r="C56" s="187" t="s">
        <v>186</v>
      </c>
      <c r="D56" s="198" t="s">
        <v>218</v>
      </c>
      <c r="E56" s="189"/>
      <c r="F56" s="329"/>
      <c r="G56" s="329"/>
      <c r="H56" s="329"/>
      <c r="I56" s="189"/>
      <c r="J56" s="197" t="s">
        <v>219</v>
      </c>
      <c r="K56" s="191">
        <v>6</v>
      </c>
      <c r="L56" s="56"/>
      <c r="M56" s="28"/>
      <c r="N56" s="29"/>
      <c r="O56" s="50"/>
      <c r="P56" s="101"/>
      <c r="Q56" s="33"/>
      <c r="R56" s="33"/>
      <c r="S56" s="33"/>
      <c r="T56" s="33"/>
      <c r="U56" s="33"/>
      <c r="V56" s="102"/>
      <c r="W56" s="35"/>
    </row>
    <row r="57" spans="1:23" ht="18" customHeight="1">
      <c r="A57" s="192">
        <v>6</v>
      </c>
      <c r="B57" s="193">
        <v>0.576388888888889</v>
      </c>
      <c r="C57" s="194" t="s">
        <v>220</v>
      </c>
      <c r="D57" s="188" t="s">
        <v>224</v>
      </c>
      <c r="E57" s="189"/>
      <c r="F57" s="329"/>
      <c r="G57" s="329"/>
      <c r="H57" s="329"/>
      <c r="I57" s="189"/>
      <c r="J57" s="190" t="s">
        <v>225</v>
      </c>
      <c r="K57" s="191">
        <v>4</v>
      </c>
      <c r="L57" s="56"/>
      <c r="M57" s="28"/>
      <c r="N57" s="29"/>
      <c r="O57" s="50"/>
      <c r="P57" s="32"/>
      <c r="Q57" s="33"/>
      <c r="R57" s="33"/>
      <c r="S57" s="33"/>
      <c r="T57" s="33"/>
      <c r="U57" s="33"/>
      <c r="V57" s="34"/>
      <c r="W57" s="65"/>
    </row>
    <row r="58" spans="1:23" ht="18" customHeight="1">
      <c r="A58" s="199">
        <v>7</v>
      </c>
      <c r="B58" s="200">
        <v>0.611111111111111</v>
      </c>
      <c r="C58" s="187" t="s">
        <v>186</v>
      </c>
      <c r="D58" s="188" t="s">
        <v>204</v>
      </c>
      <c r="E58" s="189"/>
      <c r="F58" s="329"/>
      <c r="G58" s="329"/>
      <c r="H58" s="329"/>
      <c r="I58" s="189"/>
      <c r="J58" s="190" t="s">
        <v>221</v>
      </c>
      <c r="K58" s="195">
        <v>8</v>
      </c>
      <c r="L58" s="56"/>
      <c r="M58" s="52"/>
      <c r="N58" s="53"/>
      <c r="O58" s="49"/>
      <c r="P58" s="101"/>
      <c r="Q58" s="33"/>
      <c r="R58" s="33"/>
      <c r="S58" s="33"/>
      <c r="T58" s="33"/>
      <c r="U58" s="33"/>
      <c r="V58" s="102"/>
      <c r="W58" s="65"/>
    </row>
    <row r="59" spans="1:23" ht="18" customHeight="1">
      <c r="A59" s="192">
        <v>8</v>
      </c>
      <c r="B59" s="193">
        <v>0.638888888888889</v>
      </c>
      <c r="C59" s="187" t="s">
        <v>222</v>
      </c>
      <c r="D59" s="198" t="s">
        <v>134</v>
      </c>
      <c r="E59" s="189"/>
      <c r="F59" s="330"/>
      <c r="G59" s="330"/>
      <c r="H59" s="330"/>
      <c r="I59" s="189"/>
      <c r="J59" s="197" t="s">
        <v>205</v>
      </c>
      <c r="K59" s="191">
        <v>7</v>
      </c>
      <c r="L59" s="56"/>
      <c r="M59" s="28"/>
      <c r="N59" s="29"/>
      <c r="O59" s="48"/>
      <c r="P59" s="32"/>
      <c r="Q59" s="33"/>
      <c r="R59" s="33"/>
      <c r="S59" s="33"/>
      <c r="T59" s="33"/>
      <c r="U59" s="33"/>
      <c r="V59" s="34"/>
      <c r="W59" s="35"/>
    </row>
    <row r="60" spans="1:23" ht="18" customHeight="1">
      <c r="A60" s="192">
        <v>9</v>
      </c>
      <c r="B60" s="193"/>
      <c r="C60" s="187"/>
      <c r="D60" s="198"/>
      <c r="E60" s="189"/>
      <c r="F60" s="189"/>
      <c r="G60" s="189"/>
      <c r="H60" s="189"/>
      <c r="I60" s="189"/>
      <c r="J60" s="197"/>
      <c r="K60" s="191"/>
      <c r="L60" s="56"/>
      <c r="M60" s="28"/>
      <c r="N60" s="29"/>
      <c r="O60" s="49"/>
      <c r="P60" s="32"/>
      <c r="Q60" s="33"/>
      <c r="R60" s="33"/>
      <c r="S60" s="33"/>
      <c r="T60" s="33"/>
      <c r="U60" s="33"/>
      <c r="V60" s="34"/>
      <c r="W60" s="35"/>
    </row>
    <row r="61" spans="1:23" ht="18" customHeight="1" thickBot="1">
      <c r="A61" s="30">
        <v>10</v>
      </c>
      <c r="B61" s="31"/>
      <c r="C61" s="59"/>
      <c r="D61" s="60"/>
      <c r="E61" s="46"/>
      <c r="F61" s="46"/>
      <c r="G61" s="46"/>
      <c r="H61" s="46"/>
      <c r="I61" s="46"/>
      <c r="J61" s="61"/>
      <c r="K61" s="62"/>
      <c r="L61" s="58"/>
      <c r="M61" s="30"/>
      <c r="N61" s="31"/>
      <c r="O61" s="59"/>
      <c r="P61" s="60"/>
      <c r="Q61" s="46"/>
      <c r="R61" s="46"/>
      <c r="S61" s="46"/>
      <c r="T61" s="46"/>
      <c r="U61" s="46"/>
      <c r="V61" s="61"/>
      <c r="W61" s="62"/>
    </row>
    <row r="62" spans="5:21" ht="18" customHeight="1" thickBot="1">
      <c r="E62" s="216"/>
      <c r="U62" s="205"/>
    </row>
    <row r="63" spans="1:23" ht="18" customHeight="1">
      <c r="A63" s="288">
        <v>39348</v>
      </c>
      <c r="B63" s="289"/>
      <c r="C63" s="25"/>
      <c r="D63" s="290" t="s">
        <v>157</v>
      </c>
      <c r="E63" s="291"/>
      <c r="F63" s="291"/>
      <c r="G63" s="291"/>
      <c r="H63" s="291"/>
      <c r="I63" s="291"/>
      <c r="J63" s="291"/>
      <c r="K63" s="292"/>
      <c r="L63" s="26"/>
      <c r="M63" s="293"/>
      <c r="N63" s="294"/>
      <c r="O63" s="94"/>
      <c r="P63" s="298"/>
      <c r="Q63" s="299"/>
      <c r="R63" s="299"/>
      <c r="S63" s="299"/>
      <c r="T63" s="299"/>
      <c r="U63" s="299"/>
      <c r="V63" s="299"/>
      <c r="W63" s="300"/>
    </row>
    <row r="64" spans="1:23" ht="18" customHeight="1" thickBot="1">
      <c r="A64" s="40" t="s">
        <v>3</v>
      </c>
      <c r="B64" s="41" t="s">
        <v>4</v>
      </c>
      <c r="C64" s="41" t="s">
        <v>10</v>
      </c>
      <c r="D64" s="295" t="s">
        <v>5</v>
      </c>
      <c r="E64" s="296"/>
      <c r="F64" s="296"/>
      <c r="G64" s="296"/>
      <c r="H64" s="296"/>
      <c r="I64" s="296"/>
      <c r="J64" s="297"/>
      <c r="K64" s="42" t="s">
        <v>6</v>
      </c>
      <c r="L64" s="43"/>
      <c r="M64" s="95"/>
      <c r="N64" s="59"/>
      <c r="O64" s="59"/>
      <c r="P64" s="301"/>
      <c r="Q64" s="302"/>
      <c r="R64" s="302"/>
      <c r="S64" s="302"/>
      <c r="T64" s="302"/>
      <c r="U64" s="302"/>
      <c r="V64" s="303"/>
      <c r="W64" s="96"/>
    </row>
    <row r="65" spans="1:23" ht="18" customHeight="1" thickBot="1">
      <c r="A65" s="118"/>
      <c r="B65" s="119"/>
      <c r="C65" s="326" t="s">
        <v>229</v>
      </c>
      <c r="D65" s="326"/>
      <c r="E65" s="326"/>
      <c r="F65" s="326"/>
      <c r="G65" s="326"/>
      <c r="H65" s="326"/>
      <c r="I65" s="326"/>
      <c r="J65" s="326"/>
      <c r="K65" s="327"/>
      <c r="L65" s="110"/>
      <c r="M65" s="111"/>
      <c r="N65" s="112"/>
      <c r="O65" s="113"/>
      <c r="P65" s="114"/>
      <c r="Q65" s="115"/>
      <c r="R65" s="115"/>
      <c r="S65" s="115"/>
      <c r="T65" s="115"/>
      <c r="U65" s="115"/>
      <c r="V65" s="116"/>
      <c r="W65" s="117"/>
    </row>
    <row r="66" spans="1:23" ht="18" customHeight="1">
      <c r="A66" s="217">
        <v>1</v>
      </c>
      <c r="B66" s="169">
        <v>0.3958333333333333</v>
      </c>
      <c r="C66" s="201" t="s">
        <v>68</v>
      </c>
      <c r="D66" s="221" t="str">
        <f>D44</f>
        <v>FC　BONOS　Ａ</v>
      </c>
      <c r="E66" s="203"/>
      <c r="F66" s="203">
        <v>1</v>
      </c>
      <c r="G66" s="203" t="s">
        <v>13</v>
      </c>
      <c r="H66" s="203">
        <v>0</v>
      </c>
      <c r="I66" s="203"/>
      <c r="J66" s="225" t="str">
        <f>D52</f>
        <v>S K F C</v>
      </c>
      <c r="K66" s="204" t="s">
        <v>158</v>
      </c>
      <c r="L66" s="56"/>
      <c r="M66" s="97"/>
      <c r="N66" s="63"/>
      <c r="O66" s="49"/>
      <c r="P66" s="98"/>
      <c r="Q66" s="99"/>
      <c r="R66" s="99"/>
      <c r="S66" s="99"/>
      <c r="T66" s="99"/>
      <c r="U66" s="99"/>
      <c r="V66" s="100"/>
      <c r="W66" s="35"/>
    </row>
    <row r="67" spans="1:23" ht="18" customHeight="1">
      <c r="A67" s="218">
        <v>2</v>
      </c>
      <c r="B67" s="170">
        <v>0.4305555555555556</v>
      </c>
      <c r="C67" s="201" t="s">
        <v>69</v>
      </c>
      <c r="D67" s="221" t="str">
        <f>D45</f>
        <v>暁星アストラ・ジュニア</v>
      </c>
      <c r="E67" s="203"/>
      <c r="F67" s="203">
        <v>0</v>
      </c>
      <c r="G67" s="203" t="s">
        <v>13</v>
      </c>
      <c r="H67" s="203">
        <v>2</v>
      </c>
      <c r="I67" s="203"/>
      <c r="J67" s="206" t="str">
        <f>J46</f>
        <v>ヴィトーリア目黒</v>
      </c>
      <c r="K67" s="204" t="s">
        <v>158</v>
      </c>
      <c r="L67" s="56"/>
      <c r="M67" s="28"/>
      <c r="N67" s="29"/>
      <c r="O67" s="49"/>
      <c r="P67" s="101"/>
      <c r="Q67" s="33"/>
      <c r="R67" s="33"/>
      <c r="S67" s="33"/>
      <c r="T67" s="33"/>
      <c r="U67" s="33"/>
      <c r="V67" s="102"/>
      <c r="W67" s="35"/>
    </row>
    <row r="68" spans="1:23" ht="18" customHeight="1">
      <c r="A68" s="215">
        <v>3</v>
      </c>
      <c r="B68" s="208">
        <v>0.46527777777777773</v>
      </c>
      <c r="C68" s="168"/>
      <c r="D68" s="331" t="s">
        <v>227</v>
      </c>
      <c r="E68" s="332"/>
      <c r="F68" s="332"/>
      <c r="G68" s="332"/>
      <c r="H68" s="332"/>
      <c r="I68" s="332"/>
      <c r="J68" s="333"/>
      <c r="K68" s="209"/>
      <c r="L68" s="56"/>
      <c r="M68" s="28"/>
      <c r="N68" s="29"/>
      <c r="O68" s="49"/>
      <c r="P68" s="32"/>
      <c r="Q68" s="33"/>
      <c r="R68" s="33"/>
      <c r="S68" s="33"/>
      <c r="T68" s="33"/>
      <c r="U68" s="33"/>
      <c r="V68" s="34"/>
      <c r="W68" s="35"/>
    </row>
    <row r="69" spans="1:23" ht="18" customHeight="1">
      <c r="A69" s="218">
        <v>4</v>
      </c>
      <c r="B69" s="171">
        <v>0.5</v>
      </c>
      <c r="C69" s="201" t="s">
        <v>70</v>
      </c>
      <c r="D69" s="202" t="s">
        <v>159</v>
      </c>
      <c r="E69" s="203"/>
      <c r="F69" s="203">
        <v>2</v>
      </c>
      <c r="G69" s="203" t="s">
        <v>13</v>
      </c>
      <c r="H69" s="203">
        <v>0</v>
      </c>
      <c r="I69" s="203"/>
      <c r="J69" s="206" t="s">
        <v>160</v>
      </c>
      <c r="K69" s="204" t="s">
        <v>158</v>
      </c>
      <c r="L69" s="56"/>
      <c r="M69" s="28"/>
      <c r="N69" s="57"/>
      <c r="O69" s="49"/>
      <c r="P69" s="32"/>
      <c r="Q69" s="33"/>
      <c r="R69" s="33"/>
      <c r="S69" s="33"/>
      <c r="T69" s="33"/>
      <c r="U69" s="33"/>
      <c r="V69" s="34"/>
      <c r="W69" s="35"/>
    </row>
    <row r="70" spans="1:23" ht="18" customHeight="1">
      <c r="A70" s="218">
        <v>5</v>
      </c>
      <c r="B70" s="170">
        <v>0.5347222222222222</v>
      </c>
      <c r="C70" s="207" t="s">
        <v>71</v>
      </c>
      <c r="D70" s="202" t="s">
        <v>161</v>
      </c>
      <c r="E70" s="203"/>
      <c r="F70" s="203">
        <v>3</v>
      </c>
      <c r="G70" s="203" t="s">
        <v>13</v>
      </c>
      <c r="H70" s="203">
        <v>0</v>
      </c>
      <c r="I70" s="203"/>
      <c r="J70" s="206" t="s">
        <v>162</v>
      </c>
      <c r="K70" s="204" t="s">
        <v>158</v>
      </c>
      <c r="L70" s="56"/>
      <c r="M70" s="28"/>
      <c r="N70" s="29"/>
      <c r="O70" s="50"/>
      <c r="P70" s="101"/>
      <c r="Q70" s="33"/>
      <c r="R70" s="33"/>
      <c r="S70" s="33"/>
      <c r="T70" s="33"/>
      <c r="U70" s="33"/>
      <c r="V70" s="102"/>
      <c r="W70" s="35"/>
    </row>
    <row r="71" spans="1:23" ht="18" customHeight="1">
      <c r="A71" s="210">
        <v>6</v>
      </c>
      <c r="B71" s="208">
        <v>0.5694444444444444</v>
      </c>
      <c r="C71" s="168"/>
      <c r="D71" s="334" t="s">
        <v>227</v>
      </c>
      <c r="E71" s="335"/>
      <c r="F71" s="335"/>
      <c r="G71" s="335"/>
      <c r="H71" s="335"/>
      <c r="I71" s="335"/>
      <c r="J71" s="336"/>
      <c r="K71" s="209"/>
      <c r="L71" s="56"/>
      <c r="M71" s="28"/>
      <c r="N71" s="29"/>
      <c r="O71" s="50"/>
      <c r="P71" s="32"/>
      <c r="Q71" s="33"/>
      <c r="R71" s="33"/>
      <c r="S71" s="33"/>
      <c r="T71" s="33"/>
      <c r="U71" s="33"/>
      <c r="V71" s="34"/>
      <c r="W71" s="65"/>
    </row>
    <row r="72" spans="1:23" ht="18" customHeight="1">
      <c r="A72" s="211">
        <v>7</v>
      </c>
      <c r="B72" s="212">
        <v>0.6041666666666666</v>
      </c>
      <c r="C72" s="213"/>
      <c r="D72" s="337"/>
      <c r="E72" s="338"/>
      <c r="F72" s="338"/>
      <c r="G72" s="338"/>
      <c r="H72" s="338"/>
      <c r="I72" s="338"/>
      <c r="J72" s="339"/>
      <c r="K72" s="214"/>
      <c r="L72" s="56"/>
      <c r="M72" s="52"/>
      <c r="N72" s="53"/>
      <c r="O72" s="49"/>
      <c r="P72" s="101"/>
      <c r="Q72" s="33"/>
      <c r="R72" s="33"/>
      <c r="S72" s="33"/>
      <c r="T72" s="33"/>
      <c r="U72" s="33"/>
      <c r="V72" s="102"/>
      <c r="W72" s="65"/>
    </row>
    <row r="73" spans="1:23" ht="18" customHeight="1">
      <c r="A73" s="210">
        <v>8</v>
      </c>
      <c r="B73" s="208">
        <v>0.638888888888889</v>
      </c>
      <c r="C73" s="213"/>
      <c r="D73" s="340"/>
      <c r="E73" s="341"/>
      <c r="F73" s="341"/>
      <c r="G73" s="341"/>
      <c r="H73" s="341"/>
      <c r="I73" s="341"/>
      <c r="J73" s="342"/>
      <c r="K73" s="209"/>
      <c r="L73" s="56"/>
      <c r="M73" s="28"/>
      <c r="N73" s="29"/>
      <c r="O73" s="48"/>
      <c r="P73" s="32"/>
      <c r="Q73" s="33"/>
      <c r="R73" s="33"/>
      <c r="S73" s="33"/>
      <c r="T73" s="33"/>
      <c r="U73" s="33"/>
      <c r="V73" s="34"/>
      <c r="W73" s="35"/>
    </row>
    <row r="74" spans="1:23" ht="18" customHeight="1">
      <c r="A74" s="28">
        <v>9</v>
      </c>
      <c r="B74" s="29"/>
      <c r="C74" s="49"/>
      <c r="D74" s="101"/>
      <c r="E74" s="33"/>
      <c r="F74" s="33"/>
      <c r="G74" s="33"/>
      <c r="H74" s="33"/>
      <c r="I74" s="33"/>
      <c r="J74" s="34"/>
      <c r="K74" s="35"/>
      <c r="L74" s="56"/>
      <c r="M74" s="28"/>
      <c r="N74" s="29"/>
      <c r="O74" s="49"/>
      <c r="P74" s="32"/>
      <c r="Q74" s="33"/>
      <c r="R74" s="33"/>
      <c r="S74" s="33"/>
      <c r="T74" s="33"/>
      <c r="U74" s="33"/>
      <c r="V74" s="34"/>
      <c r="W74" s="35"/>
    </row>
    <row r="75" spans="1:23" ht="18" customHeight="1" thickBot="1">
      <c r="A75" s="30">
        <v>10</v>
      </c>
      <c r="B75" s="31"/>
      <c r="C75" s="59"/>
      <c r="D75" s="60"/>
      <c r="E75" s="46"/>
      <c r="F75" s="46"/>
      <c r="G75" s="46"/>
      <c r="H75" s="46"/>
      <c r="I75" s="46"/>
      <c r="J75" s="61"/>
      <c r="K75" s="62"/>
      <c r="L75" s="58"/>
      <c r="M75" s="30"/>
      <c r="N75" s="31"/>
      <c r="O75" s="59"/>
      <c r="P75" s="60"/>
      <c r="Q75" s="46"/>
      <c r="R75" s="46"/>
      <c r="S75" s="46"/>
      <c r="T75" s="46"/>
      <c r="U75" s="46"/>
      <c r="V75" s="61"/>
      <c r="W75" s="62"/>
    </row>
  </sheetData>
  <sheetProtection/>
  <mergeCells count="46">
    <mergeCell ref="C65:K65"/>
    <mergeCell ref="F53:H59"/>
    <mergeCell ref="D68:J68"/>
    <mergeCell ref="D71:J73"/>
    <mergeCell ref="A63:B63"/>
    <mergeCell ref="D63:K63"/>
    <mergeCell ref="M63:N63"/>
    <mergeCell ref="P63:W63"/>
    <mergeCell ref="D64:J64"/>
    <mergeCell ref="P64:V64"/>
    <mergeCell ref="C51:K51"/>
    <mergeCell ref="P23:V23"/>
    <mergeCell ref="D50:J50"/>
    <mergeCell ref="P50:V50"/>
    <mergeCell ref="C10:K10"/>
    <mergeCell ref="C24:K24"/>
    <mergeCell ref="O24:W24"/>
    <mergeCell ref="C38:K38"/>
    <mergeCell ref="O38:W38"/>
    <mergeCell ref="D36:K36"/>
    <mergeCell ref="A49:B49"/>
    <mergeCell ref="D49:K49"/>
    <mergeCell ref="M49:N49"/>
    <mergeCell ref="P49:W49"/>
    <mergeCell ref="P36:W36"/>
    <mergeCell ref="D37:J37"/>
    <mergeCell ref="A1:W2"/>
    <mergeCell ref="M4:W4"/>
    <mergeCell ref="M5:W5"/>
    <mergeCell ref="B4:K6"/>
    <mergeCell ref="M6:W6"/>
    <mergeCell ref="A36:B36"/>
    <mergeCell ref="D9:J9"/>
    <mergeCell ref="A22:B22"/>
    <mergeCell ref="D22:K22"/>
    <mergeCell ref="M22:N22"/>
    <mergeCell ref="A8:B8"/>
    <mergeCell ref="D8:K8"/>
    <mergeCell ref="M8:N8"/>
    <mergeCell ref="P37:V37"/>
    <mergeCell ref="P8:W8"/>
    <mergeCell ref="P9:V9"/>
    <mergeCell ref="P22:W22"/>
    <mergeCell ref="P31:V34"/>
    <mergeCell ref="M36:N36"/>
    <mergeCell ref="D23:J23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200" verticalDpi="200" orientation="portrait" paperSize="9" scale="64" r:id="rId1"/>
  <headerFooter alignWithMargins="0">
    <oddFooter>&amp;C&amp;P：&amp;N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2014-09-13T16:22:19Z</cp:lastPrinted>
  <dcterms:created xsi:type="dcterms:W3CDTF">2005-05-06T23:19:50Z</dcterms:created>
  <dcterms:modified xsi:type="dcterms:W3CDTF">2014-09-24T01:37:17Z</dcterms:modified>
  <cp:category/>
  <cp:version/>
  <cp:contentType/>
  <cp:contentStatus/>
</cp:coreProperties>
</file>