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nesp\Google ドライブ\■フェスティバル\■石川県ユースサッカーフェスティバル\2024\日程表\1.和倉ユース\"/>
    </mc:Choice>
  </mc:AlternateContent>
  <xr:revisionPtr revIDLastSave="0" documentId="13_ncr:1_{CDE4401D-C539-4998-B59E-8B1D1B5297EC}" xr6:coauthVersionLast="47" xr6:coauthVersionMax="47" xr10:uidLastSave="{00000000-0000-0000-0000-000000000000}"/>
  <bookViews>
    <workbookView xWindow="-98" yWindow="-98" windowWidth="19396" windowHeight="11596" tabRatio="866" activeTab="6" xr2:uid="{00000000-000D-0000-FFFF-FFFF00000000}"/>
  </bookViews>
  <sheets>
    <sheet name="大会要項" sheetId="24" r:id="rId1"/>
    <sheet name="予選リーグ表" sheetId="7" r:id="rId2"/>
    <sheet name="日程表（1日目)" sheetId="19" state="hidden" r:id="rId3"/>
    <sheet name="日程表（2日目）" sheetId="22" state="hidden" r:id="rId4"/>
    <sheet name="日程表（3日目）" sheetId="16" state="hidden" r:id="rId5"/>
    <sheet name="日程表（4日目)" sheetId="12" state="hidden" r:id="rId6"/>
    <sheet name="日程表(1・2日目）" sheetId="50" r:id="rId7"/>
    <sheet name="日程表(3・4・5日目）" sheetId="48" r:id="rId8"/>
    <sheet name="トーナメント表" sheetId="44" r:id="rId9"/>
    <sheet name="B戦確認表" sheetId="51" r:id="rId10"/>
  </sheets>
  <externalReferences>
    <externalReference r:id="rId11"/>
  </externalReferences>
  <definedNames>
    <definedName name="_xlnm.Print_Area" localSheetId="8">トーナメント表!$A$1:$CW$369</definedName>
    <definedName name="_xlnm.Print_Area" localSheetId="0">大会要項!$A$1:$L$39</definedName>
    <definedName name="_xlnm.Print_Area" localSheetId="6">'日程表(1・2日目）'!$A$1:$W$68</definedName>
    <definedName name="_xlnm.Print_Area" localSheetId="2">'日程表（1日目)'!$A$1:$W$41</definedName>
    <definedName name="_xlnm.Print_Area" localSheetId="3">'日程表（2日目）'!$A$1:$W$43</definedName>
    <definedName name="_xlnm.Print_Area" localSheetId="7">'日程表(3・4・5日目）'!$A$1:$W$6</definedName>
    <definedName name="_xlnm.Print_Area" localSheetId="4">'日程表（3日目）'!$A$1:$W$42</definedName>
    <definedName name="_xlnm.Print_Area" localSheetId="5">'日程表（4日目)'!$A$1:$W$35</definedName>
    <definedName name="_xlnm.Print_Area" localSheetId="1">予選リーグ表!$A$1:$AM$72</definedName>
    <definedName name="一覧">[1]一覧データ!$A$4:$EB$104</definedName>
  </definedNames>
  <calcPr calcId="191029"/>
  <extLst>
    <ext uri="GoogleSheetsCustomDataVersion1">
      <go:sheetsCustomData xmlns:go="http://customooxmlschemas.google.com/" r:id="rId17" roundtripDataSignature="AMtx7mjnwWqa5uzu0/FNOTXfyuGfmLKXKw=="/>
    </ext>
  </extLst>
</workbook>
</file>

<file path=xl/calcChain.xml><?xml version="1.0" encoding="utf-8"?>
<calcChain xmlns="http://schemas.openxmlformats.org/spreadsheetml/2006/main">
  <c r="J95" i="51" l="1"/>
  <c r="I95" i="51"/>
  <c r="H95" i="51"/>
  <c r="G95" i="51"/>
  <c r="F95" i="51"/>
  <c r="E95" i="51"/>
  <c r="K93" i="51"/>
  <c r="K91" i="51"/>
  <c r="K89" i="51"/>
  <c r="K87" i="51"/>
  <c r="K85" i="51"/>
  <c r="K83" i="51"/>
  <c r="K81" i="51"/>
  <c r="K79" i="51"/>
  <c r="K77" i="51"/>
  <c r="K75" i="51"/>
  <c r="K73" i="51"/>
  <c r="K71" i="51"/>
  <c r="K69" i="51"/>
  <c r="K67" i="51"/>
  <c r="K65" i="51"/>
  <c r="K63" i="51"/>
  <c r="K61" i="51"/>
  <c r="K59" i="51"/>
  <c r="K57" i="51"/>
  <c r="K55" i="51"/>
  <c r="K53" i="51"/>
  <c r="K51" i="51"/>
  <c r="K49" i="51"/>
  <c r="K47" i="51"/>
  <c r="K45" i="51"/>
  <c r="K43" i="51"/>
  <c r="K41" i="51"/>
  <c r="K39" i="51"/>
  <c r="K37" i="51"/>
  <c r="K35" i="51"/>
  <c r="K33" i="51"/>
  <c r="K31" i="51"/>
  <c r="K29" i="51"/>
  <c r="K27" i="51"/>
  <c r="K25" i="51"/>
  <c r="K23" i="51"/>
  <c r="K21" i="51"/>
  <c r="K19" i="51"/>
  <c r="K17" i="51"/>
  <c r="K15" i="51"/>
  <c r="K13" i="51"/>
  <c r="K11" i="51"/>
  <c r="K9" i="51"/>
  <c r="K7" i="51"/>
  <c r="K5" i="51"/>
  <c r="K95" i="51" s="1"/>
  <c r="L70" i="7" l="1"/>
  <c r="J70" i="7"/>
  <c r="G70" i="7"/>
  <c r="D70" i="7"/>
  <c r="M68" i="7"/>
  <c r="I68" i="7"/>
  <c r="G68" i="7"/>
  <c r="D68" i="7"/>
  <c r="M66" i="7"/>
  <c r="J66" i="7"/>
  <c r="F66" i="7"/>
  <c r="D66" i="7"/>
  <c r="M64" i="7"/>
  <c r="J64" i="7"/>
  <c r="G64" i="7"/>
  <c r="C64" i="7"/>
  <c r="AE59" i="7"/>
  <c r="AC59" i="7"/>
  <c r="Z59" i="7"/>
  <c r="W59" i="7"/>
  <c r="AF57" i="7"/>
  <c r="AB57" i="7"/>
  <c r="Z57" i="7"/>
  <c r="W57" i="7"/>
  <c r="AF55" i="7"/>
  <c r="AC55" i="7"/>
  <c r="Y55" i="7"/>
  <c r="W55" i="7"/>
  <c r="AF53" i="7"/>
  <c r="AC53" i="7"/>
  <c r="Z53" i="7"/>
  <c r="V53" i="7"/>
  <c r="L59" i="7"/>
  <c r="J59" i="7"/>
  <c r="G59" i="7"/>
  <c r="D59" i="7"/>
  <c r="M57" i="7"/>
  <c r="I57" i="7"/>
  <c r="G57" i="7"/>
  <c r="D57" i="7"/>
  <c r="M55" i="7"/>
  <c r="J55" i="7"/>
  <c r="F55" i="7"/>
  <c r="D55" i="7"/>
  <c r="M53" i="7"/>
  <c r="J53" i="7"/>
  <c r="G53" i="7"/>
  <c r="C53" i="7"/>
  <c r="AE48" i="7"/>
  <c r="AC48" i="7"/>
  <c r="Z48" i="7"/>
  <c r="W48" i="7"/>
  <c r="AF46" i="7"/>
  <c r="AB46" i="7"/>
  <c r="Z46" i="7"/>
  <c r="W46" i="7"/>
  <c r="AF44" i="7"/>
  <c r="AC44" i="7"/>
  <c r="Y44" i="7"/>
  <c r="W44" i="7"/>
  <c r="AF42" i="7"/>
  <c r="AC42" i="7"/>
  <c r="Z42" i="7"/>
  <c r="V42" i="7"/>
  <c r="L48" i="7"/>
  <c r="J48" i="7"/>
  <c r="G48" i="7"/>
  <c r="D48" i="7"/>
  <c r="M46" i="7"/>
  <c r="I46" i="7"/>
  <c r="G46" i="7"/>
  <c r="D46" i="7"/>
  <c r="M44" i="7"/>
  <c r="J44" i="7"/>
  <c r="F44" i="7"/>
  <c r="D44" i="7"/>
  <c r="M42" i="7"/>
  <c r="J42" i="7"/>
  <c r="G42" i="7"/>
  <c r="C42" i="7"/>
  <c r="AE37" i="7"/>
  <c r="AC37" i="7"/>
  <c r="Z37" i="7"/>
  <c r="W37" i="7"/>
  <c r="AF35" i="7"/>
  <c r="AB35" i="7"/>
  <c r="Z35" i="7"/>
  <c r="W35" i="7"/>
  <c r="AF33" i="7"/>
  <c r="AC33" i="7"/>
  <c r="Y33" i="7"/>
  <c r="W33" i="7"/>
  <c r="AF31" i="7"/>
  <c r="AC31" i="7"/>
  <c r="Z31" i="7"/>
  <c r="V31" i="7"/>
  <c r="L37" i="7"/>
  <c r="J37" i="7"/>
  <c r="G37" i="7"/>
  <c r="D37" i="7"/>
  <c r="M35" i="7"/>
  <c r="I35" i="7"/>
  <c r="G35" i="7"/>
  <c r="D35" i="7"/>
  <c r="M33" i="7"/>
  <c r="J33" i="7"/>
  <c r="F33" i="7"/>
  <c r="D33" i="7"/>
  <c r="M31" i="7"/>
  <c r="J31" i="7"/>
  <c r="G31" i="7"/>
  <c r="C31" i="7"/>
  <c r="AE26" i="7"/>
  <c r="AC26" i="7"/>
  <c r="Z26" i="7"/>
  <c r="W26" i="7"/>
  <c r="AF24" i="7"/>
  <c r="AB24" i="7"/>
  <c r="Z24" i="7"/>
  <c r="W24" i="7"/>
  <c r="AF22" i="7"/>
  <c r="AC22" i="7"/>
  <c r="Y22" i="7"/>
  <c r="W22" i="7"/>
  <c r="AF20" i="7"/>
  <c r="AC20" i="7"/>
  <c r="Z20" i="7"/>
  <c r="V20" i="7"/>
  <c r="L26" i="7"/>
  <c r="J26" i="7"/>
  <c r="G26" i="7"/>
  <c r="D26" i="7"/>
  <c r="M24" i="7"/>
  <c r="I24" i="7"/>
  <c r="G24" i="7"/>
  <c r="D24" i="7"/>
  <c r="M22" i="7"/>
  <c r="J22" i="7"/>
  <c r="F22" i="7"/>
  <c r="D22" i="7"/>
  <c r="M20" i="7"/>
  <c r="J20" i="7"/>
  <c r="G20" i="7"/>
  <c r="C20" i="7"/>
  <c r="AE15" i="7"/>
  <c r="AC15" i="7"/>
  <c r="Z15" i="7"/>
  <c r="W15" i="7"/>
  <c r="AF13" i="7"/>
  <c r="AB13" i="7"/>
  <c r="Z13" i="7"/>
  <c r="W13" i="7"/>
  <c r="AF11" i="7"/>
  <c r="AC11" i="7"/>
  <c r="Y11" i="7"/>
  <c r="W11" i="7"/>
  <c r="AF9" i="7"/>
  <c r="AC9" i="7"/>
  <c r="Z9" i="7"/>
  <c r="V9" i="7"/>
  <c r="Q70" i="7" l="1"/>
  <c r="P70" i="7"/>
  <c r="Q68" i="7"/>
  <c r="P68" i="7"/>
  <c r="R68" i="7" s="1"/>
  <c r="Q66" i="7"/>
  <c r="P66" i="7"/>
  <c r="O66" i="7"/>
  <c r="Q64" i="7"/>
  <c r="P64" i="7"/>
  <c r="O64" i="7"/>
  <c r="AJ59" i="7"/>
  <c r="AI59" i="7"/>
  <c r="Q59" i="7"/>
  <c r="P59" i="7"/>
  <c r="AJ57" i="7"/>
  <c r="AI57" i="7"/>
  <c r="Q57" i="7"/>
  <c r="P57" i="7"/>
  <c r="AJ55" i="7"/>
  <c r="AI55" i="7"/>
  <c r="Q55" i="7"/>
  <c r="P55" i="7"/>
  <c r="O55" i="7"/>
  <c r="AJ53" i="7"/>
  <c r="AI53" i="7"/>
  <c r="AH53" i="7"/>
  <c r="Q53" i="7"/>
  <c r="P53" i="7"/>
  <c r="AJ48" i="7"/>
  <c r="AI48" i="7"/>
  <c r="Q48" i="7"/>
  <c r="P48" i="7"/>
  <c r="AJ46" i="7"/>
  <c r="AI46" i="7"/>
  <c r="Q46" i="7"/>
  <c r="P46" i="7"/>
  <c r="AJ44" i="7"/>
  <c r="AI44" i="7"/>
  <c r="Q44" i="7"/>
  <c r="P44" i="7"/>
  <c r="AJ42" i="7"/>
  <c r="AI42" i="7"/>
  <c r="Q42" i="7"/>
  <c r="P42" i="7"/>
  <c r="AJ37" i="7"/>
  <c r="AI37" i="7"/>
  <c r="Q37" i="7"/>
  <c r="P37" i="7"/>
  <c r="AJ35" i="7"/>
  <c r="AI35" i="7"/>
  <c r="Q35" i="7"/>
  <c r="P35" i="7"/>
  <c r="AJ33" i="7"/>
  <c r="AI33" i="7"/>
  <c r="Q33" i="7"/>
  <c r="P33" i="7"/>
  <c r="O33" i="7"/>
  <c r="AJ31" i="7"/>
  <c r="AI31" i="7"/>
  <c r="AH31" i="7"/>
  <c r="Q31" i="7"/>
  <c r="P31" i="7"/>
  <c r="AJ26" i="7"/>
  <c r="AI26" i="7"/>
  <c r="Q26" i="7"/>
  <c r="P26" i="7"/>
  <c r="O26" i="7"/>
  <c r="AJ24" i="7"/>
  <c r="AI24" i="7"/>
  <c r="AH24" i="7"/>
  <c r="Q24" i="7"/>
  <c r="P24" i="7"/>
  <c r="AJ22" i="7"/>
  <c r="AI22" i="7"/>
  <c r="Q22" i="7"/>
  <c r="P22" i="7"/>
  <c r="AJ20" i="7"/>
  <c r="AI20" i="7"/>
  <c r="Q20" i="7"/>
  <c r="P20" i="7"/>
  <c r="O20" i="7"/>
  <c r="AJ15" i="7"/>
  <c r="AI15" i="7"/>
  <c r="Q15" i="7"/>
  <c r="P15" i="7"/>
  <c r="L15" i="7"/>
  <c r="J15" i="7"/>
  <c r="O15" i="7" s="1"/>
  <c r="G15" i="7"/>
  <c r="D15" i="7"/>
  <c r="AJ13" i="7"/>
  <c r="AI13" i="7"/>
  <c r="Q13" i="7"/>
  <c r="P13" i="7"/>
  <c r="M13" i="7"/>
  <c r="I13" i="7"/>
  <c r="G13" i="7"/>
  <c r="D13" i="7"/>
  <c r="AJ11" i="7"/>
  <c r="AI11" i="7"/>
  <c r="Q11" i="7"/>
  <c r="P11" i="7"/>
  <c r="M11" i="7"/>
  <c r="J11" i="7"/>
  <c r="F11" i="7"/>
  <c r="D11" i="7"/>
  <c r="AJ9" i="7"/>
  <c r="AI9" i="7"/>
  <c r="Q9" i="7"/>
  <c r="P9" i="7"/>
  <c r="M9" i="7"/>
  <c r="J9" i="7"/>
  <c r="G9" i="7"/>
  <c r="C9" i="7"/>
  <c r="R24" i="7" l="1"/>
  <c r="O11" i="7"/>
  <c r="T11" i="7" s="1"/>
  <c r="AH11" i="7"/>
  <c r="AH55" i="7"/>
  <c r="AH33" i="7"/>
  <c r="O37" i="7"/>
  <c r="O44" i="7"/>
  <c r="O48" i="7"/>
  <c r="O70" i="7"/>
  <c r="AH46" i="7"/>
  <c r="R57" i="7"/>
  <c r="AH59" i="7"/>
  <c r="O13" i="7"/>
  <c r="O22" i="7"/>
  <c r="AH57" i="7"/>
  <c r="O59" i="7"/>
  <c r="O35" i="7"/>
  <c r="O9" i="7"/>
  <c r="AK15" i="7"/>
  <c r="AH20" i="7"/>
  <c r="AH26" i="7"/>
  <c r="O53" i="7"/>
  <c r="AH37" i="7"/>
  <c r="O24" i="7"/>
  <c r="T24" i="7" s="1"/>
  <c r="AH35" i="7"/>
  <c r="AH44" i="7"/>
  <c r="O57" i="7"/>
  <c r="T57" i="7" s="1"/>
  <c r="O31" i="7"/>
  <c r="AH42" i="7"/>
  <c r="AH48" i="7"/>
  <c r="R11" i="7"/>
  <c r="O42" i="7"/>
  <c r="O68" i="7"/>
  <c r="T68" i="7" s="1"/>
  <c r="AH9" i="7"/>
  <c r="AH15" i="7"/>
  <c r="AM15" i="7" s="1"/>
  <c r="AH13" i="7"/>
  <c r="AH22" i="7"/>
  <c r="O46" i="7"/>
  <c r="AK31" i="7"/>
  <c r="AM31" i="7" s="1"/>
  <c r="R33" i="7"/>
  <c r="T33" i="7" s="1"/>
  <c r="AK33" i="7"/>
  <c r="AK11" i="7"/>
  <c r="R70" i="7"/>
  <c r="R35" i="7"/>
  <c r="AK22" i="7"/>
  <c r="AK20" i="7"/>
  <c r="R20" i="7"/>
  <c r="T20" i="7" s="1"/>
  <c r="AK35" i="7"/>
  <c r="AK37" i="7"/>
  <c r="AK9" i="7"/>
  <c r="R13" i="7"/>
  <c r="R37" i="7"/>
  <c r="R31" i="7"/>
  <c r="R15" i="7"/>
  <c r="T15" i="7" s="1"/>
  <c r="AK13" i="7"/>
  <c r="R66" i="7"/>
  <c r="T66" i="7" s="1"/>
  <c r="AK57" i="7"/>
  <c r="AK42" i="7"/>
  <c r="AK59" i="7"/>
  <c r="R55" i="7"/>
  <c r="T55" i="7" s="1"/>
  <c r="R48" i="7"/>
  <c r="R46" i="7"/>
  <c r="R64" i="7"/>
  <c r="T64" i="7" s="1"/>
  <c r="R9" i="7"/>
  <c r="R26" i="7"/>
  <c r="T26" i="7" s="1"/>
  <c r="R22" i="7"/>
  <c r="AK55" i="7"/>
  <c r="AK53" i="7"/>
  <c r="AM53" i="7" s="1"/>
  <c r="R44" i="7"/>
  <c r="R42" i="7"/>
  <c r="R59" i="7"/>
  <c r="R53" i="7"/>
  <c r="AK48" i="7"/>
  <c r="AK46" i="7"/>
  <c r="AK26" i="7"/>
  <c r="AK24" i="7"/>
  <c r="AM24" i="7" s="1"/>
  <c r="AK44" i="7"/>
  <c r="AM37" i="7" l="1"/>
  <c r="AM64" i="7"/>
  <c r="AM66" i="7"/>
  <c r="AM70" i="7"/>
  <c r="AM59" i="7"/>
  <c r="AL59" i="7" s="1"/>
  <c r="AM57" i="7"/>
  <c r="AM55" i="7"/>
  <c r="AM42" i="7"/>
  <c r="AM46" i="7"/>
  <c r="AM44" i="7"/>
  <c r="AM33" i="7"/>
  <c r="AM35" i="7"/>
  <c r="AM26" i="7"/>
  <c r="T53" i="7"/>
  <c r="T42" i="7"/>
  <c r="T44" i="7"/>
  <c r="T31" i="7"/>
  <c r="S31" i="7" s="1"/>
  <c r="T37" i="7"/>
  <c r="T22" i="7"/>
  <c r="S22" i="7" s="1"/>
  <c r="AM11" i="7"/>
  <c r="T13" i="7"/>
  <c r="T9" i="7"/>
  <c r="T70" i="7"/>
  <c r="S68" i="7" s="1"/>
  <c r="T59" i="7"/>
  <c r="AM48" i="7"/>
  <c r="T35" i="7"/>
  <c r="T48" i="7"/>
  <c r="AM20" i="7"/>
  <c r="AM9" i="7"/>
  <c r="T46" i="7"/>
  <c r="AM13" i="7"/>
  <c r="AM68" i="7"/>
  <c r="AM22" i="7"/>
  <c r="S64" i="7"/>
  <c r="S20" i="7"/>
  <c r="S26" i="7"/>
  <c r="S24" i="7"/>
  <c r="S57" i="7" l="1"/>
  <c r="AL46" i="7"/>
  <c r="S46" i="7"/>
  <c r="AL20" i="7"/>
  <c r="S37" i="7"/>
  <c r="AL24" i="7"/>
  <c r="AL26" i="7"/>
  <c r="AL22" i="7"/>
  <c r="AL31" i="7"/>
  <c r="AL44" i="7"/>
  <c r="AL55" i="7"/>
  <c r="AL48" i="7"/>
  <c r="S59" i="7"/>
  <c r="S53" i="7"/>
  <c r="S33" i="7"/>
  <c r="S35" i="7"/>
  <c r="AL53" i="7"/>
  <c r="AL57" i="7"/>
  <c r="AL42" i="7"/>
  <c r="AL35" i="7"/>
  <c r="AL33" i="7"/>
  <c r="AL37" i="7"/>
  <c r="S55" i="7"/>
  <c r="S44" i="7"/>
  <c r="S48" i="7"/>
  <c r="AL13" i="7"/>
  <c r="S9" i="7"/>
  <c r="S15" i="7"/>
  <c r="S11" i="7"/>
  <c r="S13" i="7"/>
  <c r="AL15" i="7"/>
  <c r="S42" i="7"/>
  <c r="S66" i="7"/>
  <c r="AL11" i="7"/>
  <c r="AL9" i="7"/>
  <c r="S70" i="7"/>
</calcChain>
</file>

<file path=xl/sharedStrings.xml><?xml version="1.0" encoding="utf-8"?>
<sst xmlns="http://schemas.openxmlformats.org/spreadsheetml/2006/main" count="2442" uniqueCount="775">
  <si>
    <t>B</t>
  </si>
  <si>
    <t>C</t>
  </si>
  <si>
    <t>A</t>
  </si>
  <si>
    <t>グループ</t>
  </si>
  <si>
    <t>No</t>
  </si>
  <si>
    <t>チーム名</t>
  </si>
  <si>
    <t>合計</t>
  </si>
  <si>
    <t>A</t>
    <phoneticPr fontId="28"/>
  </si>
  <si>
    <t>B</t>
    <phoneticPr fontId="28"/>
  </si>
  <si>
    <t>C</t>
    <phoneticPr fontId="28"/>
  </si>
  <si>
    <t>1位</t>
    <rPh sb="1" eb="2">
      <t>イ</t>
    </rPh>
    <phoneticPr fontId="28"/>
  </si>
  <si>
    <t>決勝</t>
    <rPh sb="0" eb="2">
      <t>ケッショウ</t>
    </rPh>
    <phoneticPr fontId="28"/>
  </si>
  <si>
    <t>勝点</t>
    <rPh sb="0" eb="1">
      <t>カ</t>
    </rPh>
    <rPh sb="1" eb="2">
      <t>テン</t>
    </rPh>
    <phoneticPr fontId="32"/>
  </si>
  <si>
    <t>得点</t>
    <rPh sb="0" eb="2">
      <t>トクテン</t>
    </rPh>
    <phoneticPr fontId="32"/>
  </si>
  <si>
    <t>失点</t>
    <rPh sb="0" eb="2">
      <t>シッテン</t>
    </rPh>
    <phoneticPr fontId="32"/>
  </si>
  <si>
    <t>得失差</t>
    <rPh sb="0" eb="2">
      <t>トクシツ</t>
    </rPh>
    <rPh sb="2" eb="3">
      <t>サ</t>
    </rPh>
    <phoneticPr fontId="32"/>
  </si>
  <si>
    <t>順位</t>
    <rPh sb="0" eb="2">
      <t>ジュンイ</t>
    </rPh>
    <phoneticPr fontId="32"/>
  </si>
  <si>
    <t>-</t>
    <phoneticPr fontId="32"/>
  </si>
  <si>
    <t>VS</t>
    <phoneticPr fontId="28"/>
  </si>
  <si>
    <t>A</t>
    <phoneticPr fontId="32"/>
  </si>
  <si>
    <t>B</t>
    <phoneticPr fontId="32"/>
  </si>
  <si>
    <t>M2</t>
    <phoneticPr fontId="32"/>
  </si>
  <si>
    <t>D</t>
    <phoneticPr fontId="32"/>
  </si>
  <si>
    <t>M4</t>
    <phoneticPr fontId="32"/>
  </si>
  <si>
    <t>C</t>
    <phoneticPr fontId="32"/>
  </si>
  <si>
    <t>M16</t>
    <phoneticPr fontId="32"/>
  </si>
  <si>
    <t>M20</t>
    <phoneticPr fontId="32"/>
  </si>
  <si>
    <t>M19</t>
    <phoneticPr fontId="32"/>
  </si>
  <si>
    <t>E</t>
    <phoneticPr fontId="32"/>
  </si>
  <si>
    <t>F</t>
    <phoneticPr fontId="32"/>
  </si>
  <si>
    <t>TM</t>
    <phoneticPr fontId="28"/>
  </si>
  <si>
    <t>M33</t>
    <phoneticPr fontId="32"/>
  </si>
  <si>
    <t>M34</t>
    <phoneticPr fontId="32"/>
  </si>
  <si>
    <t>M35</t>
    <phoneticPr fontId="32"/>
  </si>
  <si>
    <t>M36</t>
    <phoneticPr fontId="32"/>
  </si>
  <si>
    <t>M37</t>
    <phoneticPr fontId="32"/>
  </si>
  <si>
    <t>M38</t>
    <phoneticPr fontId="32"/>
  </si>
  <si>
    <t>M39</t>
    <phoneticPr fontId="32"/>
  </si>
  <si>
    <t>M40</t>
    <phoneticPr fontId="32"/>
  </si>
  <si>
    <t>M41</t>
    <phoneticPr fontId="32"/>
  </si>
  <si>
    <t>M42</t>
    <phoneticPr fontId="32"/>
  </si>
  <si>
    <t>M43</t>
    <phoneticPr fontId="32"/>
  </si>
  <si>
    <t>M44</t>
    <phoneticPr fontId="32"/>
  </si>
  <si>
    <t>M45</t>
    <phoneticPr fontId="32"/>
  </si>
  <si>
    <t>M46</t>
    <phoneticPr fontId="32"/>
  </si>
  <si>
    <t>M47</t>
    <phoneticPr fontId="32"/>
  </si>
  <si>
    <t>M48</t>
    <phoneticPr fontId="32"/>
  </si>
  <si>
    <t>M49</t>
    <phoneticPr fontId="32"/>
  </si>
  <si>
    <t>M50</t>
    <phoneticPr fontId="32"/>
  </si>
  <si>
    <t>M51</t>
    <phoneticPr fontId="32"/>
  </si>
  <si>
    <t>M53</t>
    <phoneticPr fontId="32"/>
  </si>
  <si>
    <t>M54</t>
    <phoneticPr fontId="32"/>
  </si>
  <si>
    <t>M61</t>
    <phoneticPr fontId="32"/>
  </si>
  <si>
    <t>M62</t>
    <phoneticPr fontId="32"/>
  </si>
  <si>
    <t>M63</t>
    <phoneticPr fontId="32"/>
  </si>
  <si>
    <t>M64</t>
    <phoneticPr fontId="32"/>
  </si>
  <si>
    <t>#1-16</t>
    <phoneticPr fontId="32"/>
  </si>
  <si>
    <t>#1-8</t>
    <phoneticPr fontId="32"/>
  </si>
  <si>
    <t>#9-16</t>
    <phoneticPr fontId="32"/>
  </si>
  <si>
    <t>#17-24</t>
    <phoneticPr fontId="32"/>
  </si>
  <si>
    <t>#1-4</t>
    <phoneticPr fontId="32"/>
  </si>
  <si>
    <t>#5-8</t>
    <phoneticPr fontId="32"/>
  </si>
  <si>
    <t>3決</t>
    <rPh sb="1" eb="2">
      <t>ケツ</t>
    </rPh>
    <phoneticPr fontId="32"/>
  </si>
  <si>
    <t>#9-12</t>
    <phoneticPr fontId="32"/>
  </si>
  <si>
    <t>#13-16</t>
    <phoneticPr fontId="32"/>
  </si>
  <si>
    <t>#17-20</t>
    <phoneticPr fontId="32"/>
  </si>
  <si>
    <t>#21-24</t>
    <phoneticPr fontId="32"/>
  </si>
  <si>
    <t>M65</t>
    <phoneticPr fontId="32"/>
  </si>
  <si>
    <t>M66</t>
    <phoneticPr fontId="32"/>
  </si>
  <si>
    <t>M67</t>
    <phoneticPr fontId="32"/>
  </si>
  <si>
    <t>M68</t>
    <phoneticPr fontId="32"/>
  </si>
  <si>
    <t>M69</t>
    <phoneticPr fontId="32"/>
  </si>
  <si>
    <t>M70</t>
    <phoneticPr fontId="32"/>
  </si>
  <si>
    <t>M71</t>
    <phoneticPr fontId="32"/>
  </si>
  <si>
    <t>M72</t>
    <phoneticPr fontId="32"/>
  </si>
  <si>
    <t>M73</t>
    <phoneticPr fontId="32"/>
  </si>
  <si>
    <t>M74</t>
    <phoneticPr fontId="32"/>
  </si>
  <si>
    <t>前日</t>
    <rPh sb="0" eb="2">
      <t>ゼンジツ</t>
    </rPh>
    <phoneticPr fontId="28"/>
  </si>
  <si>
    <t>予選リーグ日程（ 1日目）</t>
    <rPh sb="0" eb="2">
      <t>ヨセン</t>
    </rPh>
    <rPh sb="5" eb="7">
      <t>ニッテイ</t>
    </rPh>
    <rPh sb="10" eb="11">
      <t>ニチ</t>
    </rPh>
    <rPh sb="11" eb="12">
      <t>メ</t>
    </rPh>
    <phoneticPr fontId="32"/>
  </si>
  <si>
    <t>予選リーグ日程（ 2日目）</t>
    <rPh sb="0" eb="2">
      <t>ヨセン</t>
    </rPh>
    <rPh sb="5" eb="7">
      <t>ニッテイ</t>
    </rPh>
    <rPh sb="10" eb="11">
      <t>ニチ</t>
    </rPh>
    <rPh sb="11" eb="12">
      <t>メ</t>
    </rPh>
    <phoneticPr fontId="32"/>
  </si>
  <si>
    <t>SC相模原</t>
    <rPh sb="2" eb="5">
      <t>サガミハラ</t>
    </rPh>
    <phoneticPr fontId="28"/>
  </si>
  <si>
    <t>東山</t>
    <rPh sb="0" eb="2">
      <t>ヒガシヤマ</t>
    </rPh>
    <phoneticPr fontId="28"/>
  </si>
  <si>
    <t>津幡運動公園陸上競技場</t>
    <rPh sb="0" eb="6">
      <t>ツバタウンドウコウエン</t>
    </rPh>
    <rPh sb="6" eb="11">
      <t>リクジョウキョウギバ</t>
    </rPh>
    <phoneticPr fontId="32"/>
  </si>
  <si>
    <t>内灘町サッカー場</t>
    <rPh sb="0" eb="3">
      <t>ウチナダマチ</t>
    </rPh>
    <rPh sb="7" eb="8">
      <t>バ</t>
    </rPh>
    <phoneticPr fontId="32"/>
  </si>
  <si>
    <t>宝達志水サッカー場</t>
    <rPh sb="0" eb="2">
      <t>ホウタツ</t>
    </rPh>
    <rPh sb="2" eb="4">
      <t>シミズ</t>
    </rPh>
    <rPh sb="8" eb="9">
      <t>バ</t>
    </rPh>
    <phoneticPr fontId="32"/>
  </si>
  <si>
    <t>2020全日本ユース選手権記念大会</t>
    <phoneticPr fontId="32"/>
  </si>
  <si>
    <r>
      <t>8/9</t>
    </r>
    <r>
      <rPr>
        <b/>
        <sz val="16"/>
        <color theme="0"/>
        <rFont val="Yu Gothic UI"/>
        <family val="3"/>
        <charset val="128"/>
      </rPr>
      <t>㊐</t>
    </r>
    <phoneticPr fontId="32"/>
  </si>
  <si>
    <r>
      <t>8/10</t>
    </r>
    <r>
      <rPr>
        <b/>
        <sz val="16"/>
        <color theme="0"/>
        <rFont val="Yu Gothic UI"/>
        <family val="3"/>
        <charset val="128"/>
      </rPr>
      <t>㊊</t>
    </r>
    <phoneticPr fontId="32"/>
  </si>
  <si>
    <t>順位決定トーナメント日程（ 3日目）</t>
    <rPh sb="0" eb="4">
      <t>ジュンイケッテイ</t>
    </rPh>
    <rPh sb="10" eb="12">
      <t>ニッテイ</t>
    </rPh>
    <rPh sb="15" eb="16">
      <t>ニチ</t>
    </rPh>
    <rPh sb="16" eb="17">
      <t>メ</t>
    </rPh>
    <phoneticPr fontId="32"/>
  </si>
  <si>
    <r>
      <rPr>
        <b/>
        <sz val="16"/>
        <color theme="0"/>
        <rFont val="Oswald"/>
      </rPr>
      <t>8/11</t>
    </r>
    <r>
      <rPr>
        <b/>
        <sz val="16"/>
        <color theme="0"/>
        <rFont val="Yu Gothic UI"/>
        <family val="3"/>
        <charset val="128"/>
      </rPr>
      <t>㊋</t>
    </r>
    <phoneticPr fontId="32"/>
  </si>
  <si>
    <t>順位決定トーナメント日程（ 4日目）</t>
    <rPh sb="0" eb="2">
      <t>ジュンイ</t>
    </rPh>
    <rPh sb="2" eb="4">
      <t>ケッテイ</t>
    </rPh>
    <rPh sb="10" eb="12">
      <t>ニッテイ</t>
    </rPh>
    <rPh sb="15" eb="16">
      <t>ニチ</t>
    </rPh>
    <rPh sb="16" eb="17">
      <t>メ</t>
    </rPh>
    <phoneticPr fontId="32"/>
  </si>
  <si>
    <r>
      <rPr>
        <b/>
        <sz val="16"/>
        <color theme="0"/>
        <rFont val="Oswald"/>
      </rPr>
      <t>8/12</t>
    </r>
    <r>
      <rPr>
        <b/>
        <sz val="16"/>
        <color theme="0"/>
        <rFont val="Yu Gothic UI"/>
        <family val="3"/>
        <charset val="128"/>
      </rPr>
      <t>㊌</t>
    </r>
    <phoneticPr fontId="32"/>
  </si>
  <si>
    <t>星稜</t>
    <rPh sb="0" eb="2">
      <t>セイリョウ</t>
    </rPh>
    <phoneticPr fontId="28"/>
  </si>
  <si>
    <t>初芝橋本</t>
    <rPh sb="0" eb="2">
      <t>ハツシバ</t>
    </rPh>
    <rPh sb="2" eb="4">
      <t>ハシモト</t>
    </rPh>
    <phoneticPr fontId="28"/>
  </si>
  <si>
    <t>名経大高蔵</t>
    <rPh sb="0" eb="1">
      <t>メイ</t>
    </rPh>
    <rPh sb="1" eb="2">
      <t>ケイ</t>
    </rPh>
    <rPh sb="2" eb="3">
      <t>ダイ</t>
    </rPh>
    <rPh sb="3" eb="5">
      <t>タカクラ</t>
    </rPh>
    <phoneticPr fontId="28"/>
  </si>
  <si>
    <t>神戸星城</t>
    <rPh sb="0" eb="2">
      <t>コウベ</t>
    </rPh>
    <rPh sb="2" eb="4">
      <t>セイジョウ</t>
    </rPh>
    <phoneticPr fontId="28"/>
  </si>
  <si>
    <t>清風</t>
    <rPh sb="0" eb="2">
      <t>セイフウ</t>
    </rPh>
    <phoneticPr fontId="28"/>
  </si>
  <si>
    <t>ツエーゲン金沢</t>
    <rPh sb="5" eb="7">
      <t>カナザワ</t>
    </rPh>
    <phoneticPr fontId="28"/>
  </si>
  <si>
    <t>大産大付属</t>
    <rPh sb="0" eb="1">
      <t>ダイ</t>
    </rPh>
    <rPh sb="1" eb="2">
      <t>サン</t>
    </rPh>
    <rPh sb="2" eb="3">
      <t>ダイ</t>
    </rPh>
    <rPh sb="3" eb="5">
      <t>フゾク</t>
    </rPh>
    <phoneticPr fontId="28"/>
  </si>
  <si>
    <t>都市大塩尻</t>
    <rPh sb="0" eb="3">
      <t>トシダイ</t>
    </rPh>
    <rPh sb="3" eb="5">
      <t>シオジリ</t>
    </rPh>
    <phoneticPr fontId="28"/>
  </si>
  <si>
    <t>洛南</t>
    <rPh sb="0" eb="2">
      <t>ラクナン</t>
    </rPh>
    <phoneticPr fontId="28"/>
  </si>
  <si>
    <t>大体大浪商</t>
    <rPh sb="0" eb="2">
      <t>ダイタイ</t>
    </rPh>
    <rPh sb="2" eb="3">
      <t>ダイ</t>
    </rPh>
    <rPh sb="3" eb="5">
      <t>ナミショウ</t>
    </rPh>
    <phoneticPr fontId="28"/>
  </si>
  <si>
    <t>比叡山</t>
    <rPh sb="0" eb="3">
      <t>ヒエイザン</t>
    </rPh>
    <phoneticPr fontId="28"/>
  </si>
  <si>
    <t>興国</t>
    <rPh sb="0" eb="2">
      <t>コウコク</t>
    </rPh>
    <phoneticPr fontId="28"/>
  </si>
  <si>
    <t>野洲</t>
    <rPh sb="0" eb="2">
      <t>ヤス</t>
    </rPh>
    <phoneticPr fontId="28"/>
  </si>
  <si>
    <t>金沢大学サッカー場</t>
    <rPh sb="0" eb="2">
      <t>カナザワ</t>
    </rPh>
    <rPh sb="2" eb="4">
      <t>ダイガク</t>
    </rPh>
    <rPh sb="8" eb="9">
      <t>ジョウ</t>
    </rPh>
    <phoneticPr fontId="32"/>
  </si>
  <si>
    <t>金沢大学陸上競技場</t>
    <rPh sb="0" eb="2">
      <t>カナザワ</t>
    </rPh>
    <rPh sb="2" eb="4">
      <t>ダイガク</t>
    </rPh>
    <rPh sb="4" eb="6">
      <t>リクジョウ</t>
    </rPh>
    <rPh sb="6" eb="9">
      <t>キョウギジョウ</t>
    </rPh>
    <phoneticPr fontId="32"/>
  </si>
  <si>
    <t>河南A</t>
    <rPh sb="0" eb="2">
      <t>カナン</t>
    </rPh>
    <phoneticPr fontId="28"/>
  </si>
  <si>
    <t>河南B</t>
    <rPh sb="0" eb="2">
      <t>カナン</t>
    </rPh>
    <phoneticPr fontId="28"/>
  </si>
  <si>
    <t>星稜高校サッカーグラウンド</t>
    <rPh sb="0" eb="2">
      <t>セイリョウ</t>
    </rPh>
    <rPh sb="2" eb="4">
      <t>コウコウ</t>
    </rPh>
    <phoneticPr fontId="32"/>
  </si>
  <si>
    <t>松任総合運動公園（人工芝）</t>
    <rPh sb="0" eb="2">
      <t>マットウ</t>
    </rPh>
    <rPh sb="2" eb="4">
      <t>ソウゴウ</t>
    </rPh>
    <rPh sb="4" eb="6">
      <t>ウンドウ</t>
    </rPh>
    <rPh sb="6" eb="8">
      <t>コウエン</t>
    </rPh>
    <rPh sb="9" eb="11">
      <t>ジンコウ</t>
    </rPh>
    <rPh sb="11" eb="12">
      <t>シバ</t>
    </rPh>
    <phoneticPr fontId="28"/>
  </si>
  <si>
    <t>松任</t>
    <rPh sb="0" eb="2">
      <t>マットウ</t>
    </rPh>
    <phoneticPr fontId="28"/>
  </si>
  <si>
    <t>大体大浪商</t>
    <rPh sb="0" eb="5">
      <t>ダイタイダイナミショウ</t>
    </rPh>
    <phoneticPr fontId="28"/>
  </si>
  <si>
    <t>日大藤沢</t>
    <rPh sb="0" eb="2">
      <t>ニチダイ</t>
    </rPh>
    <rPh sb="2" eb="4">
      <t>フジサワ</t>
    </rPh>
    <phoneticPr fontId="28"/>
  </si>
  <si>
    <t>金沢市民サッカー場</t>
    <rPh sb="0" eb="2">
      <t>カナザワ</t>
    </rPh>
    <rPh sb="2" eb="4">
      <t>シミン</t>
    </rPh>
    <rPh sb="8" eb="9">
      <t>ジョウ</t>
    </rPh>
    <phoneticPr fontId="32"/>
  </si>
  <si>
    <t>金沢市民交流広場</t>
    <rPh sb="0" eb="2">
      <t>カナザワ</t>
    </rPh>
    <rPh sb="2" eb="4">
      <t>シミン</t>
    </rPh>
    <rPh sb="4" eb="6">
      <t>コウリュウ</t>
    </rPh>
    <rPh sb="6" eb="8">
      <t>ヒロバ</t>
    </rPh>
    <phoneticPr fontId="32"/>
  </si>
  <si>
    <t>18：00まで</t>
    <phoneticPr fontId="28"/>
  </si>
  <si>
    <t>金沢</t>
    <rPh sb="0" eb="2">
      <t>カナザワ</t>
    </rPh>
    <phoneticPr fontId="28"/>
  </si>
  <si>
    <t>星稜B</t>
    <rPh sb="0" eb="2">
      <t>セイリョウ</t>
    </rPh>
    <phoneticPr fontId="28"/>
  </si>
  <si>
    <t>星稜A</t>
    <rPh sb="0" eb="2">
      <t>セイリョウ</t>
    </rPh>
    <phoneticPr fontId="28"/>
  </si>
  <si>
    <t>M1</t>
    <phoneticPr fontId="32"/>
  </si>
  <si>
    <t>M3</t>
    <phoneticPr fontId="32"/>
  </si>
  <si>
    <t>M5</t>
    <phoneticPr fontId="32"/>
  </si>
  <si>
    <t>M6</t>
    <phoneticPr fontId="32"/>
  </si>
  <si>
    <t>M9</t>
    <phoneticPr fontId="32"/>
  </si>
  <si>
    <t>M10</t>
    <phoneticPr fontId="32"/>
  </si>
  <si>
    <t>M11</t>
    <phoneticPr fontId="32"/>
  </si>
  <si>
    <t>M12</t>
    <phoneticPr fontId="32"/>
  </si>
  <si>
    <t>M13</t>
    <phoneticPr fontId="32"/>
  </si>
  <si>
    <t>M14</t>
    <phoneticPr fontId="32"/>
  </si>
  <si>
    <t>M15</t>
    <phoneticPr fontId="32"/>
  </si>
  <si>
    <t>M17</t>
    <phoneticPr fontId="32"/>
  </si>
  <si>
    <t>M18</t>
    <phoneticPr fontId="32"/>
  </si>
  <si>
    <t>M21</t>
    <phoneticPr fontId="32"/>
  </si>
  <si>
    <t>M22</t>
    <phoneticPr fontId="32"/>
  </si>
  <si>
    <t>M23</t>
    <phoneticPr fontId="32"/>
  </si>
  <si>
    <t>M24</t>
    <phoneticPr fontId="32"/>
  </si>
  <si>
    <t>M25</t>
    <phoneticPr fontId="32"/>
  </si>
  <si>
    <t>M26</t>
    <phoneticPr fontId="32"/>
  </si>
  <si>
    <t>M27</t>
    <phoneticPr fontId="32"/>
  </si>
  <si>
    <t>M28</t>
    <phoneticPr fontId="32"/>
  </si>
  <si>
    <t>M29</t>
    <phoneticPr fontId="32"/>
  </si>
  <si>
    <t>M30</t>
    <phoneticPr fontId="32"/>
  </si>
  <si>
    <t>M31</t>
    <phoneticPr fontId="32"/>
  </si>
  <si>
    <t>M32</t>
    <phoneticPr fontId="32"/>
  </si>
  <si>
    <t>M52</t>
    <phoneticPr fontId="32"/>
  </si>
  <si>
    <t>M55</t>
    <phoneticPr fontId="32"/>
  </si>
  <si>
    <t>M56</t>
    <phoneticPr fontId="32"/>
  </si>
  <si>
    <t>M57</t>
    <phoneticPr fontId="32"/>
  </si>
  <si>
    <t>M58</t>
    <phoneticPr fontId="32"/>
  </si>
  <si>
    <t>M59</t>
    <phoneticPr fontId="32"/>
  </si>
  <si>
    <t>M60</t>
    <phoneticPr fontId="32"/>
  </si>
  <si>
    <r>
      <t>GROUP</t>
    </r>
    <r>
      <rPr>
        <b/>
        <sz val="22"/>
        <color theme="0"/>
        <rFont val="Yu Gothic UI"/>
        <family val="3"/>
        <charset val="128"/>
      </rPr>
      <t xml:space="preserve"> A</t>
    </r>
    <phoneticPr fontId="32"/>
  </si>
  <si>
    <r>
      <rPr>
        <b/>
        <sz val="14"/>
        <color theme="0"/>
        <rFont val="Yu Gothic UI"/>
        <family val="3"/>
        <charset val="128"/>
      </rPr>
      <t>GROUP</t>
    </r>
    <r>
      <rPr>
        <b/>
        <sz val="11"/>
        <color theme="0"/>
        <rFont val="Yu Gothic UI"/>
        <family val="3"/>
        <charset val="128"/>
      </rPr>
      <t xml:space="preserve"> </t>
    </r>
    <r>
      <rPr>
        <b/>
        <sz val="22"/>
        <color theme="0"/>
        <rFont val="Yu Gothic UI"/>
        <family val="3"/>
        <charset val="128"/>
      </rPr>
      <t>B</t>
    </r>
    <phoneticPr fontId="32"/>
  </si>
  <si>
    <r>
      <rPr>
        <b/>
        <sz val="14"/>
        <color theme="0"/>
        <rFont val="Yu Gothic UI"/>
        <family val="3"/>
        <charset val="128"/>
      </rPr>
      <t>GROUP</t>
    </r>
    <r>
      <rPr>
        <b/>
        <sz val="11"/>
        <color theme="0"/>
        <rFont val="Yu Gothic UI"/>
        <family val="3"/>
        <charset val="128"/>
      </rPr>
      <t xml:space="preserve"> </t>
    </r>
    <r>
      <rPr>
        <b/>
        <sz val="22"/>
        <color theme="0"/>
        <rFont val="Yu Gothic UI"/>
        <family val="3"/>
        <charset val="128"/>
      </rPr>
      <t>C</t>
    </r>
    <phoneticPr fontId="32"/>
  </si>
  <si>
    <t>小松市民センター</t>
    <rPh sb="0" eb="2">
      <t>コマツ</t>
    </rPh>
    <rPh sb="2" eb="4">
      <t>シミン</t>
    </rPh>
    <phoneticPr fontId="32"/>
  </si>
  <si>
    <t>17:00まで</t>
    <phoneticPr fontId="28"/>
  </si>
  <si>
    <t>19：00まで</t>
    <phoneticPr fontId="28"/>
  </si>
  <si>
    <t>SOLTILO千葉</t>
    <rPh sb="7" eb="9">
      <t>チバ</t>
    </rPh>
    <phoneticPr fontId="28"/>
  </si>
  <si>
    <t>河南</t>
    <rPh sb="0" eb="2">
      <t>カナン</t>
    </rPh>
    <phoneticPr fontId="28"/>
  </si>
  <si>
    <t>河南</t>
    <rPh sb="0" eb="2">
      <t>カナン</t>
    </rPh>
    <phoneticPr fontId="28"/>
  </si>
  <si>
    <t>洛南</t>
    <rPh sb="0" eb="2">
      <t>ラクナン</t>
    </rPh>
    <phoneticPr fontId="28"/>
  </si>
  <si>
    <t>遊学館</t>
    <rPh sb="0" eb="3">
      <t>ユウガクカン</t>
    </rPh>
    <phoneticPr fontId="28"/>
  </si>
  <si>
    <t>星稜</t>
    <rPh sb="0" eb="2">
      <t>セイリョウ</t>
    </rPh>
    <phoneticPr fontId="28"/>
  </si>
  <si>
    <t>津幡運動公園陸上競技場</t>
    <rPh sb="0" eb="2">
      <t>ツバタ</t>
    </rPh>
    <rPh sb="2" eb="6">
      <t>ウンドウコウエン</t>
    </rPh>
    <rPh sb="6" eb="8">
      <t>リクジョウ</t>
    </rPh>
    <rPh sb="8" eb="11">
      <t>キョウギジョウ</t>
    </rPh>
    <phoneticPr fontId="32"/>
  </si>
  <si>
    <t>津幡運動公園多目的競技場</t>
    <rPh sb="0" eb="2">
      <t>ツバタ</t>
    </rPh>
    <rPh sb="2" eb="6">
      <t>ウンドウコウエン</t>
    </rPh>
    <rPh sb="6" eb="12">
      <t>タモクテキキョウギジョウ</t>
    </rPh>
    <phoneticPr fontId="32"/>
  </si>
  <si>
    <t>かほく市サッカー・ラグビー競技場</t>
    <rPh sb="3" eb="4">
      <t>シ</t>
    </rPh>
    <rPh sb="13" eb="16">
      <t>キョウギジョウ</t>
    </rPh>
    <phoneticPr fontId="32"/>
  </si>
  <si>
    <t>#17-18</t>
    <phoneticPr fontId="32"/>
  </si>
  <si>
    <t>#19-20</t>
    <phoneticPr fontId="32"/>
  </si>
  <si>
    <t>#21-22</t>
    <phoneticPr fontId="32"/>
  </si>
  <si>
    <t>#23-24</t>
    <phoneticPr fontId="32"/>
  </si>
  <si>
    <t>A1位</t>
    <rPh sb="2" eb="3">
      <t>イ</t>
    </rPh>
    <phoneticPr fontId="28"/>
  </si>
  <si>
    <t>BDF3位②</t>
    <phoneticPr fontId="28"/>
  </si>
  <si>
    <t>F2位</t>
    <rPh sb="2" eb="3">
      <t>イ</t>
    </rPh>
    <phoneticPr fontId="28"/>
  </si>
  <si>
    <t>B2位</t>
    <rPh sb="2" eb="3">
      <t>イ</t>
    </rPh>
    <phoneticPr fontId="28"/>
  </si>
  <si>
    <t>E1位</t>
    <rPh sb="2" eb="3">
      <t>イ</t>
    </rPh>
    <phoneticPr fontId="28"/>
  </si>
  <si>
    <t>C2位</t>
    <rPh sb="2" eb="3">
      <t>イ</t>
    </rPh>
    <phoneticPr fontId="28"/>
  </si>
  <si>
    <t>ACE3位①</t>
    <phoneticPr fontId="28"/>
  </si>
  <si>
    <t>D1位</t>
    <rPh sb="2" eb="3">
      <t>イ</t>
    </rPh>
    <phoneticPr fontId="28"/>
  </si>
  <si>
    <t>C1位</t>
    <rPh sb="2" eb="3">
      <t>イ</t>
    </rPh>
    <phoneticPr fontId="28"/>
  </si>
  <si>
    <t>BDF3位①</t>
    <phoneticPr fontId="28"/>
  </si>
  <si>
    <t>D2位</t>
    <rPh sb="2" eb="3">
      <t>イ</t>
    </rPh>
    <phoneticPr fontId="28"/>
  </si>
  <si>
    <t>F1位</t>
    <rPh sb="2" eb="3">
      <t>イ</t>
    </rPh>
    <phoneticPr fontId="28"/>
  </si>
  <si>
    <t>A2位</t>
    <rPh sb="2" eb="3">
      <t>イ</t>
    </rPh>
    <phoneticPr fontId="28"/>
  </si>
  <si>
    <t>E2位</t>
    <rPh sb="2" eb="3">
      <t>イ</t>
    </rPh>
    <phoneticPr fontId="28"/>
  </si>
  <si>
    <t>ACE3位②</t>
    <phoneticPr fontId="28"/>
  </si>
  <si>
    <t>B1位</t>
    <rPh sb="2" eb="3">
      <t>イ</t>
    </rPh>
    <phoneticPr fontId="28"/>
  </si>
  <si>
    <t>ACE3位③</t>
    <phoneticPr fontId="28"/>
  </si>
  <si>
    <t>B4位</t>
    <rPh sb="2" eb="3">
      <t>イ</t>
    </rPh>
    <phoneticPr fontId="28"/>
  </si>
  <si>
    <t>F4位</t>
    <rPh sb="2" eb="3">
      <t>イ</t>
    </rPh>
    <phoneticPr fontId="28"/>
  </si>
  <si>
    <t>D4位</t>
    <rPh sb="2" eb="3">
      <t>イ</t>
    </rPh>
    <phoneticPr fontId="28"/>
  </si>
  <si>
    <t>C4位</t>
    <rPh sb="2" eb="3">
      <t>イ</t>
    </rPh>
    <phoneticPr fontId="28"/>
  </si>
  <si>
    <t>E4位</t>
    <rPh sb="2" eb="3">
      <t>イ</t>
    </rPh>
    <phoneticPr fontId="28"/>
  </si>
  <si>
    <t>A4位</t>
    <rPh sb="2" eb="3">
      <t>イ</t>
    </rPh>
    <phoneticPr fontId="28"/>
  </si>
  <si>
    <t>BDF3位③</t>
    <phoneticPr fontId="28"/>
  </si>
  <si>
    <t>M37 勝者</t>
    <rPh sb="4" eb="6">
      <t>ショウシャ</t>
    </rPh>
    <phoneticPr fontId="28"/>
  </si>
  <si>
    <t>M38 勝者</t>
    <rPh sb="4" eb="6">
      <t>ショウシャ</t>
    </rPh>
    <phoneticPr fontId="28"/>
  </si>
  <si>
    <t>M37 敗者</t>
    <rPh sb="4" eb="6">
      <t>ハイシャ</t>
    </rPh>
    <phoneticPr fontId="28"/>
  </si>
  <si>
    <t>M38 敗者</t>
    <rPh sb="4" eb="6">
      <t>ハイシャ</t>
    </rPh>
    <phoneticPr fontId="28"/>
  </si>
  <si>
    <t>M40 勝者</t>
    <rPh sb="4" eb="6">
      <t>ショウシャ</t>
    </rPh>
    <phoneticPr fontId="28"/>
  </si>
  <si>
    <t>M41 勝者</t>
    <rPh sb="4" eb="6">
      <t>ショウシャ</t>
    </rPh>
    <phoneticPr fontId="28"/>
  </si>
  <si>
    <t>M40 敗者</t>
    <rPh sb="4" eb="6">
      <t>ハイシャ</t>
    </rPh>
    <phoneticPr fontId="28"/>
  </si>
  <si>
    <t>M41 敗者</t>
    <rPh sb="4" eb="6">
      <t>ハイシャ</t>
    </rPh>
    <phoneticPr fontId="28"/>
  </si>
  <si>
    <t>M39 勝者</t>
    <rPh sb="4" eb="6">
      <t>ショウシャ</t>
    </rPh>
    <phoneticPr fontId="28"/>
  </si>
  <si>
    <t>M49勝者</t>
    <rPh sb="3" eb="5">
      <t>ショウシャ</t>
    </rPh>
    <phoneticPr fontId="28"/>
  </si>
  <si>
    <t>M39 敗者</t>
    <rPh sb="4" eb="6">
      <t>ハイシャ</t>
    </rPh>
    <phoneticPr fontId="28"/>
  </si>
  <si>
    <t>M49敗者</t>
    <rPh sb="3" eb="5">
      <t>ハイシャ</t>
    </rPh>
    <phoneticPr fontId="28"/>
  </si>
  <si>
    <t>M42 勝者</t>
    <rPh sb="4" eb="6">
      <t>ショウシャ</t>
    </rPh>
    <phoneticPr fontId="28"/>
  </si>
  <si>
    <t>M52 勝者</t>
    <rPh sb="4" eb="6">
      <t>ショウシャ</t>
    </rPh>
    <phoneticPr fontId="28"/>
  </si>
  <si>
    <t>M42 敗者</t>
    <rPh sb="4" eb="6">
      <t>ハイシャ</t>
    </rPh>
    <phoneticPr fontId="28"/>
  </si>
  <si>
    <t>M52 敗者</t>
    <rPh sb="4" eb="6">
      <t>ハイシャ</t>
    </rPh>
    <phoneticPr fontId="28"/>
  </si>
  <si>
    <t>M50 勝者</t>
    <rPh sb="4" eb="6">
      <t>ショウシャ</t>
    </rPh>
    <phoneticPr fontId="28"/>
  </si>
  <si>
    <t>M53 勝者</t>
    <rPh sb="4" eb="6">
      <t>ショウシャ</t>
    </rPh>
    <phoneticPr fontId="28"/>
  </si>
  <si>
    <t>M50 敗者</t>
    <rPh sb="4" eb="6">
      <t>ハイシャ</t>
    </rPh>
    <phoneticPr fontId="28"/>
  </si>
  <si>
    <t>M53 敗者</t>
    <rPh sb="4" eb="6">
      <t>ハイシャ</t>
    </rPh>
    <phoneticPr fontId="28"/>
  </si>
  <si>
    <t>M51 勝者</t>
    <rPh sb="4" eb="6">
      <t>ショウシャ</t>
    </rPh>
    <phoneticPr fontId="28"/>
  </si>
  <si>
    <t>M51 敗者</t>
    <rPh sb="4" eb="6">
      <t>ハイシャ</t>
    </rPh>
    <phoneticPr fontId="28"/>
  </si>
  <si>
    <t>M54 勝者</t>
    <rPh sb="4" eb="6">
      <t>ショウシャ</t>
    </rPh>
    <phoneticPr fontId="28"/>
  </si>
  <si>
    <t>M54 敗者</t>
    <rPh sb="4" eb="6">
      <t>ハイシャ</t>
    </rPh>
    <phoneticPr fontId="28"/>
  </si>
  <si>
    <t>M43 勝者</t>
    <rPh sb="4" eb="6">
      <t>ショウシャ</t>
    </rPh>
    <phoneticPr fontId="28"/>
  </si>
  <si>
    <t>M46 勝者</t>
    <rPh sb="4" eb="6">
      <t>ショウシャ</t>
    </rPh>
    <phoneticPr fontId="28"/>
  </si>
  <si>
    <t>M43 敗者</t>
    <rPh sb="4" eb="6">
      <t>ハイシャ</t>
    </rPh>
    <phoneticPr fontId="28"/>
  </si>
  <si>
    <t>M46 敗者</t>
    <rPh sb="4" eb="6">
      <t>ハイシャ</t>
    </rPh>
    <phoneticPr fontId="28"/>
  </si>
  <si>
    <t>M45 勝者</t>
    <rPh sb="4" eb="6">
      <t>ショウシャ</t>
    </rPh>
    <phoneticPr fontId="28"/>
  </si>
  <si>
    <t>M48 勝者</t>
    <rPh sb="4" eb="6">
      <t>ショウシャ</t>
    </rPh>
    <phoneticPr fontId="28"/>
  </si>
  <si>
    <t>M45 敗者</t>
    <rPh sb="4" eb="6">
      <t>ハイシャ</t>
    </rPh>
    <phoneticPr fontId="28"/>
  </si>
  <si>
    <t>M48 敗者</t>
    <rPh sb="4" eb="6">
      <t>ハイシャ</t>
    </rPh>
    <phoneticPr fontId="28"/>
  </si>
  <si>
    <t>M61 勝者</t>
    <rPh sb="4" eb="6">
      <t>ショウシャ</t>
    </rPh>
    <phoneticPr fontId="28"/>
  </si>
  <si>
    <t>M61 敗者</t>
    <rPh sb="4" eb="6">
      <t>ハイシャ</t>
    </rPh>
    <phoneticPr fontId="28"/>
  </si>
  <si>
    <t>M62 敗者</t>
    <rPh sb="4" eb="6">
      <t>ハイシャ</t>
    </rPh>
    <phoneticPr fontId="28"/>
  </si>
  <si>
    <t>M62 勝者</t>
    <rPh sb="4" eb="6">
      <t>ショウシャ</t>
    </rPh>
    <phoneticPr fontId="28"/>
  </si>
  <si>
    <t>M44 勝者</t>
    <rPh sb="4" eb="6">
      <t>ショウシャ</t>
    </rPh>
    <phoneticPr fontId="28"/>
  </si>
  <si>
    <t>M47 勝者</t>
    <rPh sb="4" eb="6">
      <t>ショウシャ</t>
    </rPh>
    <phoneticPr fontId="28"/>
  </si>
  <si>
    <t>M55 勝者</t>
    <rPh sb="4" eb="6">
      <t>ショウシャ</t>
    </rPh>
    <phoneticPr fontId="28"/>
  </si>
  <si>
    <t>M58 勝者</t>
    <rPh sb="4" eb="6">
      <t>ショウシャ</t>
    </rPh>
    <phoneticPr fontId="28"/>
  </si>
  <si>
    <t>M44 敗者</t>
    <rPh sb="4" eb="6">
      <t>ハイシャ</t>
    </rPh>
    <phoneticPr fontId="28"/>
  </si>
  <si>
    <t>M55 敗者</t>
    <rPh sb="4" eb="6">
      <t>ハイシャ</t>
    </rPh>
    <phoneticPr fontId="28"/>
  </si>
  <si>
    <t>M47 敗者</t>
    <rPh sb="4" eb="6">
      <t>ハイシャ</t>
    </rPh>
    <phoneticPr fontId="28"/>
  </si>
  <si>
    <t>M58 敗者</t>
    <rPh sb="4" eb="6">
      <t>ハイシャ</t>
    </rPh>
    <phoneticPr fontId="28"/>
  </si>
  <si>
    <t>M56 勝者</t>
    <rPh sb="4" eb="6">
      <t>ショウシャ</t>
    </rPh>
    <phoneticPr fontId="28"/>
  </si>
  <si>
    <t>M57 勝者</t>
    <rPh sb="4" eb="6">
      <t>ショウシャ</t>
    </rPh>
    <phoneticPr fontId="28"/>
  </si>
  <si>
    <t>M56 敗者</t>
    <rPh sb="4" eb="6">
      <t>ハイシャ</t>
    </rPh>
    <phoneticPr fontId="28"/>
  </si>
  <si>
    <t>M57 敗者</t>
    <rPh sb="4" eb="6">
      <t>ハイシャ</t>
    </rPh>
    <phoneticPr fontId="28"/>
  </si>
  <si>
    <t>M59 勝者</t>
    <rPh sb="4" eb="6">
      <t>ショウシャ</t>
    </rPh>
    <phoneticPr fontId="28"/>
  </si>
  <si>
    <t>M60 勝者</t>
    <rPh sb="4" eb="6">
      <t>ショウシャ</t>
    </rPh>
    <phoneticPr fontId="28"/>
  </si>
  <si>
    <t>M59 敗者</t>
    <rPh sb="4" eb="6">
      <t>ハイシャ</t>
    </rPh>
    <phoneticPr fontId="28"/>
  </si>
  <si>
    <t>M60 敗者</t>
    <rPh sb="4" eb="6">
      <t>ハイシャ</t>
    </rPh>
    <phoneticPr fontId="28"/>
  </si>
  <si>
    <t>橋立自然公園</t>
    <rPh sb="0" eb="2">
      <t>ハシダテ</t>
    </rPh>
    <rPh sb="2" eb="4">
      <t>シゼン</t>
    </rPh>
    <rPh sb="4" eb="6">
      <t>コウエン</t>
    </rPh>
    <phoneticPr fontId="32"/>
  </si>
  <si>
    <t>星稜C</t>
    <rPh sb="0" eb="2">
      <t>セイリョウ</t>
    </rPh>
    <phoneticPr fontId="28"/>
  </si>
  <si>
    <t>遊学館A</t>
    <rPh sb="0" eb="3">
      <t>ユウガクカン</t>
    </rPh>
    <phoneticPr fontId="28"/>
  </si>
  <si>
    <t>遊学館B</t>
    <rPh sb="0" eb="3">
      <t>ユウガクカン</t>
    </rPh>
    <phoneticPr fontId="28"/>
  </si>
  <si>
    <t>比叡山</t>
    <rPh sb="0" eb="3">
      <t>ヒエイザン</t>
    </rPh>
    <phoneticPr fontId="28"/>
  </si>
  <si>
    <t>都市大塩尻</t>
    <rPh sb="0" eb="3">
      <t>トシダイ</t>
    </rPh>
    <rPh sb="3" eb="5">
      <t>シオジリ</t>
    </rPh>
    <phoneticPr fontId="28"/>
  </si>
  <si>
    <t>金沢</t>
    <rPh sb="0" eb="2">
      <t>カナザワ</t>
    </rPh>
    <phoneticPr fontId="28"/>
  </si>
  <si>
    <t>河南</t>
    <rPh sb="0" eb="2">
      <t>カナン</t>
    </rPh>
    <phoneticPr fontId="28"/>
  </si>
  <si>
    <t>星稜</t>
    <rPh sb="0" eb="2">
      <t>セイリョウ</t>
    </rPh>
    <phoneticPr fontId="28"/>
  </si>
  <si>
    <t>SC相模原</t>
    <rPh sb="2" eb="5">
      <t>サガミハラ</t>
    </rPh>
    <phoneticPr fontId="28"/>
  </si>
  <si>
    <t>M7</t>
    <phoneticPr fontId="28"/>
  </si>
  <si>
    <t>M8</t>
    <phoneticPr fontId="32"/>
  </si>
  <si>
    <t>大会要項</t>
    <rPh sb="0" eb="4">
      <t>タイカイヨウコウ</t>
    </rPh>
    <phoneticPr fontId="32"/>
  </si>
  <si>
    <t>名       称</t>
    <rPh sb="0" eb="1">
      <t>メイ</t>
    </rPh>
    <rPh sb="8" eb="9">
      <t>ショウ</t>
    </rPh>
    <phoneticPr fontId="32"/>
  </si>
  <si>
    <t>主       催</t>
    <rPh sb="0" eb="1">
      <t>オモ</t>
    </rPh>
    <rPh sb="8" eb="9">
      <t>サイ</t>
    </rPh>
    <phoneticPr fontId="32"/>
  </si>
  <si>
    <t>大会日程</t>
    <rPh sb="0" eb="2">
      <t>タイカイ</t>
    </rPh>
    <rPh sb="2" eb="4">
      <t>ニッテイ</t>
    </rPh>
    <phoneticPr fontId="32"/>
  </si>
  <si>
    <t>会       場</t>
    <rPh sb="0" eb="1">
      <t>カイ</t>
    </rPh>
    <rPh sb="8" eb="9">
      <t>バ</t>
    </rPh>
    <phoneticPr fontId="32"/>
  </si>
  <si>
    <t>競技規定</t>
    <rPh sb="0" eb="4">
      <t>キョウギキテイ</t>
    </rPh>
    <phoneticPr fontId="32"/>
  </si>
  <si>
    <t>日本サッカー協会制定の「競技規定」による。</t>
    <phoneticPr fontId="32"/>
  </si>
  <si>
    <t>競技方法</t>
    <phoneticPr fontId="32"/>
  </si>
  <si>
    <t>審       判</t>
    <rPh sb="0" eb="1">
      <t>シン</t>
    </rPh>
    <rPh sb="8" eb="9">
      <t>ハン</t>
    </rPh>
    <phoneticPr fontId="32"/>
  </si>
  <si>
    <t>◆参加チームは各自の責任において必ず傷害保険に加入しておいてください。
　怪我・事故等について主催者側は、責任を負いかねますので、ご了承ください。
◆不測の事態（雷雨等）で競技が中断した場合は、その中止した状態から再開し、大会本部によって
　再開決定を連絡します。</t>
    <rPh sb="66" eb="68">
      <t>リョウショウ</t>
    </rPh>
    <phoneticPr fontId="32"/>
  </si>
  <si>
    <t>お問い合わせ</t>
    <rPh sb="1" eb="2">
      <t>ト</t>
    </rPh>
    <rPh sb="3" eb="4">
      <t>ア</t>
    </rPh>
    <phoneticPr fontId="32"/>
  </si>
  <si>
    <t>そ  の  他</t>
    <rPh sb="6" eb="7">
      <t>ホカ</t>
    </rPh>
    <phoneticPr fontId="32"/>
  </si>
  <si>
    <t>D</t>
    <phoneticPr fontId="28"/>
  </si>
  <si>
    <r>
      <rPr>
        <b/>
        <sz val="14"/>
        <color theme="0"/>
        <rFont val="Yu Gothic UI"/>
        <family val="3"/>
        <charset val="128"/>
      </rPr>
      <t>GROUP</t>
    </r>
    <r>
      <rPr>
        <b/>
        <sz val="11"/>
        <color theme="0"/>
        <rFont val="Yu Gothic UI"/>
        <family val="3"/>
        <charset val="128"/>
      </rPr>
      <t xml:space="preserve"> </t>
    </r>
    <r>
      <rPr>
        <b/>
        <sz val="22"/>
        <color theme="0"/>
        <rFont val="Yu Gothic UI"/>
        <family val="3"/>
        <charset val="128"/>
      </rPr>
      <t>D</t>
    </r>
    <phoneticPr fontId="32"/>
  </si>
  <si>
    <t>石川県ユースサッカーフェスティバル実行委員会</t>
    <phoneticPr fontId="32"/>
  </si>
  <si>
    <t>使用不可</t>
    <phoneticPr fontId="28"/>
  </si>
  <si>
    <t>決勝</t>
    <phoneticPr fontId="32"/>
  </si>
  <si>
    <t>4位</t>
    <rPh sb="1" eb="2">
      <t>イ</t>
    </rPh>
    <phoneticPr fontId="28"/>
  </si>
  <si>
    <t>1日目</t>
    <rPh sb="1" eb="2">
      <t>ヒ</t>
    </rPh>
    <rPh sb="2" eb="3">
      <t>メ</t>
    </rPh>
    <phoneticPr fontId="28"/>
  </si>
  <si>
    <t>2日目</t>
    <rPh sb="1" eb="2">
      <t>ヒ</t>
    </rPh>
    <rPh sb="2" eb="3">
      <t>メ</t>
    </rPh>
    <phoneticPr fontId="28"/>
  </si>
  <si>
    <t>3日目</t>
    <rPh sb="1" eb="2">
      <t>ヒ</t>
    </rPh>
    <rPh sb="2" eb="3">
      <t>メ</t>
    </rPh>
    <phoneticPr fontId="28"/>
  </si>
  <si>
    <t>4日目</t>
    <rPh sb="1" eb="2">
      <t>ヒ</t>
    </rPh>
    <rPh sb="2" eb="3">
      <t>メ</t>
    </rPh>
    <phoneticPr fontId="28"/>
  </si>
  <si>
    <t>決勝トーナメント</t>
    <rPh sb="0" eb="2">
      <t>ケッショウ</t>
    </rPh>
    <phoneticPr fontId="32"/>
  </si>
  <si>
    <t>9:00</t>
    <phoneticPr fontId="28"/>
  </si>
  <si>
    <t>T1</t>
    <phoneticPr fontId="28"/>
  </si>
  <si>
    <t>T2</t>
    <phoneticPr fontId="28"/>
  </si>
  <si>
    <t>T3</t>
    <phoneticPr fontId="28"/>
  </si>
  <si>
    <t>T4</t>
    <phoneticPr fontId="28"/>
  </si>
  <si>
    <t>T5</t>
    <phoneticPr fontId="28"/>
  </si>
  <si>
    <t>T6</t>
    <phoneticPr fontId="28"/>
  </si>
  <si>
    <t>T7</t>
    <phoneticPr fontId="28"/>
  </si>
  <si>
    <t>T8</t>
    <phoneticPr fontId="28"/>
  </si>
  <si>
    <t>T9</t>
    <phoneticPr fontId="28"/>
  </si>
  <si>
    <t>T10</t>
    <phoneticPr fontId="28"/>
  </si>
  <si>
    <t>T11</t>
    <phoneticPr fontId="28"/>
  </si>
  <si>
    <t>T12</t>
    <phoneticPr fontId="28"/>
  </si>
  <si>
    <t>T4</t>
    <phoneticPr fontId="32"/>
  </si>
  <si>
    <t>決勝</t>
    <rPh sb="0" eb="2">
      <t>ケッショウ</t>
    </rPh>
    <phoneticPr fontId="32"/>
  </si>
  <si>
    <t>T12</t>
    <phoneticPr fontId="32"/>
  </si>
  <si>
    <t>予選リーグ　＜1日目＞</t>
    <rPh sb="0" eb="2">
      <t>ヨセン</t>
    </rPh>
    <rPh sb="8" eb="9">
      <t>ニチ</t>
    </rPh>
    <rPh sb="9" eb="10">
      <t>メ</t>
    </rPh>
    <phoneticPr fontId="32"/>
  </si>
  <si>
    <t>予選リーグ　＜2日目＞</t>
    <rPh sb="0" eb="2">
      <t>ヨセン</t>
    </rPh>
    <rPh sb="8" eb="9">
      <t>ニチ</t>
    </rPh>
    <rPh sb="9" eb="10">
      <t>メ</t>
    </rPh>
    <phoneticPr fontId="32"/>
  </si>
  <si>
    <t>主審は大会本部にて派遣する。副審は当該チームより1名ずつ選出する。
※スケジュールにより主審も当該チームにてご対応頂く場合がございます。何卒ご了承ください。
B戦は主審を相互審判にて実施。副審は各チームより1名ずつ選出する。</t>
    <phoneticPr fontId="32"/>
  </si>
  <si>
    <r>
      <t xml:space="preserve">GROUP </t>
    </r>
    <r>
      <rPr>
        <b/>
        <sz val="22"/>
        <color theme="0"/>
        <rFont val="Yu Gothic UI"/>
        <family val="3"/>
        <charset val="128"/>
      </rPr>
      <t>E</t>
    </r>
    <phoneticPr fontId="32"/>
  </si>
  <si>
    <r>
      <t xml:space="preserve">GROUP </t>
    </r>
    <r>
      <rPr>
        <b/>
        <sz val="22"/>
        <color theme="0"/>
        <rFont val="Yu Gothic UI"/>
        <family val="3"/>
        <charset val="128"/>
      </rPr>
      <t>F</t>
    </r>
    <phoneticPr fontId="32"/>
  </si>
  <si>
    <r>
      <t>GROUP</t>
    </r>
    <r>
      <rPr>
        <b/>
        <sz val="22"/>
        <color theme="0"/>
        <rFont val="Yu Gothic UI"/>
        <family val="3"/>
        <charset val="128"/>
      </rPr>
      <t xml:space="preserve"> G</t>
    </r>
    <phoneticPr fontId="32"/>
  </si>
  <si>
    <r>
      <rPr>
        <b/>
        <sz val="14"/>
        <color theme="0"/>
        <rFont val="Yu Gothic UI"/>
        <family val="3"/>
        <charset val="128"/>
      </rPr>
      <t>GROUP</t>
    </r>
    <r>
      <rPr>
        <b/>
        <sz val="11"/>
        <color theme="0"/>
        <rFont val="Yu Gothic UI"/>
        <family val="3"/>
        <charset val="128"/>
      </rPr>
      <t xml:space="preserve"> </t>
    </r>
    <r>
      <rPr>
        <b/>
        <sz val="22"/>
        <color theme="0"/>
        <rFont val="Yu Gothic UI"/>
        <family val="3"/>
        <charset val="128"/>
      </rPr>
      <t>H</t>
    </r>
    <phoneticPr fontId="32"/>
  </si>
  <si>
    <r>
      <rPr>
        <b/>
        <sz val="14"/>
        <color theme="0"/>
        <rFont val="Yu Gothic UI"/>
        <family val="3"/>
        <charset val="128"/>
      </rPr>
      <t>GROUP</t>
    </r>
    <r>
      <rPr>
        <b/>
        <sz val="11"/>
        <color theme="0"/>
        <rFont val="Yu Gothic UI"/>
        <family val="3"/>
        <charset val="128"/>
      </rPr>
      <t xml:space="preserve"> </t>
    </r>
    <r>
      <rPr>
        <b/>
        <sz val="22"/>
        <color theme="0"/>
        <rFont val="Yu Gothic UI"/>
        <family val="3"/>
        <charset val="128"/>
      </rPr>
      <t>J</t>
    </r>
    <phoneticPr fontId="32"/>
  </si>
  <si>
    <r>
      <t>GROUP</t>
    </r>
    <r>
      <rPr>
        <b/>
        <sz val="22"/>
        <rFont val="Yu gothic ui"/>
        <family val="3"/>
        <charset val="128"/>
      </rPr>
      <t xml:space="preserve"> K</t>
    </r>
    <phoneticPr fontId="32"/>
  </si>
  <si>
    <r>
      <t>GROUP</t>
    </r>
    <r>
      <rPr>
        <b/>
        <sz val="22"/>
        <rFont val="Yu gothic ui"/>
        <family val="3"/>
        <charset val="128"/>
      </rPr>
      <t xml:space="preserve"> I</t>
    </r>
    <phoneticPr fontId="32"/>
  </si>
  <si>
    <t>G</t>
    <phoneticPr fontId="32"/>
  </si>
  <si>
    <t>H</t>
    <phoneticPr fontId="32"/>
  </si>
  <si>
    <t>I</t>
    <phoneticPr fontId="32"/>
  </si>
  <si>
    <t>J</t>
    <phoneticPr fontId="32"/>
  </si>
  <si>
    <t>K</t>
    <phoneticPr fontId="32"/>
  </si>
  <si>
    <t>3位決定戦</t>
    <rPh sb="1" eb="2">
      <t>イ</t>
    </rPh>
    <rPh sb="2" eb="5">
      <t>ケッテイセン</t>
    </rPh>
    <phoneticPr fontId="32"/>
  </si>
  <si>
    <t>1位～16位</t>
    <rPh sb="1" eb="2">
      <t>イ</t>
    </rPh>
    <rPh sb="5" eb="6">
      <t>イ</t>
    </rPh>
    <phoneticPr fontId="32"/>
  </si>
  <si>
    <t>H</t>
    <phoneticPr fontId="28"/>
  </si>
  <si>
    <t>E</t>
    <phoneticPr fontId="28"/>
  </si>
  <si>
    <t>I</t>
    <phoneticPr fontId="28"/>
  </si>
  <si>
    <t>J</t>
    <phoneticPr fontId="28"/>
  </si>
  <si>
    <t>F</t>
    <phoneticPr fontId="28"/>
  </si>
  <si>
    <t>G</t>
    <phoneticPr fontId="28"/>
  </si>
  <si>
    <t>準決勝</t>
    <rPh sb="0" eb="3">
      <t>ジュンケッショウ</t>
    </rPh>
    <phoneticPr fontId="32"/>
  </si>
  <si>
    <t>K</t>
    <phoneticPr fontId="28"/>
  </si>
  <si>
    <t>M12</t>
    <phoneticPr fontId="28"/>
  </si>
  <si>
    <t>M1</t>
    <phoneticPr fontId="28"/>
  </si>
  <si>
    <t>T13</t>
    <phoneticPr fontId="28"/>
  </si>
  <si>
    <t>T14</t>
    <phoneticPr fontId="28"/>
  </si>
  <si>
    <t>T15</t>
    <phoneticPr fontId="28"/>
  </si>
  <si>
    <t>T16</t>
    <phoneticPr fontId="28"/>
  </si>
  <si>
    <t>T17</t>
    <phoneticPr fontId="28"/>
  </si>
  <si>
    <t>T18</t>
    <phoneticPr fontId="28"/>
  </si>
  <si>
    <t>T20</t>
    <phoneticPr fontId="28"/>
  </si>
  <si>
    <t>T21</t>
    <phoneticPr fontId="28"/>
  </si>
  <si>
    <t>T22</t>
    <phoneticPr fontId="28"/>
  </si>
  <si>
    <t>T23</t>
    <phoneticPr fontId="28"/>
  </si>
  <si>
    <t>T24</t>
    <phoneticPr fontId="28"/>
  </si>
  <si>
    <t>T25</t>
    <phoneticPr fontId="28"/>
  </si>
  <si>
    <t>T26</t>
    <phoneticPr fontId="28"/>
  </si>
  <si>
    <t>M2</t>
    <phoneticPr fontId="28"/>
  </si>
  <si>
    <t>M3</t>
    <phoneticPr fontId="28"/>
  </si>
  <si>
    <t>M4</t>
    <phoneticPr fontId="28"/>
  </si>
  <si>
    <t>M5</t>
    <phoneticPr fontId="28"/>
  </si>
  <si>
    <t>M6</t>
    <phoneticPr fontId="28"/>
  </si>
  <si>
    <t>M8</t>
    <phoneticPr fontId="28"/>
  </si>
  <si>
    <t>M9</t>
    <phoneticPr fontId="28"/>
  </si>
  <si>
    <t>M10</t>
    <phoneticPr fontId="28"/>
  </si>
  <si>
    <t>M11</t>
    <phoneticPr fontId="28"/>
  </si>
  <si>
    <t>M13</t>
    <phoneticPr fontId="28"/>
  </si>
  <si>
    <t>M14</t>
    <phoneticPr fontId="28"/>
  </si>
  <si>
    <t>M15</t>
    <phoneticPr fontId="28"/>
  </si>
  <si>
    <t>M16</t>
    <phoneticPr fontId="28"/>
  </si>
  <si>
    <t>M17</t>
    <phoneticPr fontId="28"/>
  </si>
  <si>
    <t>M18</t>
    <phoneticPr fontId="28"/>
  </si>
  <si>
    <t>M19</t>
    <phoneticPr fontId="28"/>
  </si>
  <si>
    <t>M20</t>
    <phoneticPr fontId="28"/>
  </si>
  <si>
    <t>T13</t>
    <phoneticPr fontId="32"/>
  </si>
  <si>
    <t>T14</t>
    <phoneticPr fontId="32"/>
  </si>
  <si>
    <t>T15</t>
    <phoneticPr fontId="32"/>
  </si>
  <si>
    <t>T16</t>
    <phoneticPr fontId="32"/>
  </si>
  <si>
    <t>#25-32</t>
    <phoneticPr fontId="28"/>
  </si>
  <si>
    <t>T23</t>
    <phoneticPr fontId="32"/>
  </si>
  <si>
    <t>T24</t>
    <phoneticPr fontId="32"/>
  </si>
  <si>
    <t>#29-32</t>
    <phoneticPr fontId="32"/>
  </si>
  <si>
    <t>#33-36</t>
    <phoneticPr fontId="32"/>
  </si>
  <si>
    <t>#37-40</t>
    <phoneticPr fontId="32"/>
  </si>
  <si>
    <t>#41-44</t>
    <phoneticPr fontId="32"/>
  </si>
  <si>
    <t>降　　格</t>
    <rPh sb="0" eb="1">
      <t>コウ</t>
    </rPh>
    <rPh sb="3" eb="4">
      <t>カク</t>
    </rPh>
    <phoneticPr fontId="32"/>
  </si>
  <si>
    <t>T26</t>
    <phoneticPr fontId="32"/>
  </si>
  <si>
    <t>5日目</t>
    <rPh sb="1" eb="2">
      <t>ヒ</t>
    </rPh>
    <rPh sb="2" eb="3">
      <t>メ</t>
    </rPh>
    <phoneticPr fontId="28"/>
  </si>
  <si>
    <t>B戦試合数（3,4,5日目は希望数）</t>
    <phoneticPr fontId="28"/>
  </si>
  <si>
    <t>参加チーム数</t>
    <rPh sb="0" eb="2">
      <t>サンカ</t>
    </rPh>
    <rPh sb="5" eb="6">
      <t>スウ</t>
    </rPh>
    <phoneticPr fontId="32"/>
  </si>
  <si>
    <t>↑縦棒用</t>
    <rPh sb="1" eb="3">
      <t>タテボウ</t>
    </rPh>
    <rPh sb="3" eb="4">
      <t>ヨウ</t>
    </rPh>
    <phoneticPr fontId="28"/>
  </si>
  <si>
    <t>優勝</t>
    <rPh sb="0" eb="2">
      <t>ユウショウ</t>
    </rPh>
    <phoneticPr fontId="32"/>
  </si>
  <si>
    <t>準優勝</t>
    <rPh sb="0" eb="3">
      <t>ジュンユウショウ</t>
    </rPh>
    <phoneticPr fontId="32"/>
  </si>
  <si>
    <t>結果入力用</t>
    <rPh sb="0" eb="2">
      <t>ケッカ</t>
    </rPh>
    <rPh sb="2" eb="5">
      <t>ニュウリョクヨウ</t>
    </rPh>
    <phoneticPr fontId="32"/>
  </si>
  <si>
    <t>3位</t>
    <rPh sb="1" eb="2">
      <t>イ</t>
    </rPh>
    <phoneticPr fontId="32"/>
  </si>
  <si>
    <t>準決勝・決勝用（横棒は×2）</t>
    <rPh sb="0" eb="3">
      <t>ジュンケッショウ</t>
    </rPh>
    <rPh sb="4" eb="6">
      <t>ケッショウ</t>
    </rPh>
    <rPh sb="6" eb="7">
      <t>ヨウ</t>
    </rPh>
    <rPh sb="8" eb="10">
      <t>ヨコボウ</t>
    </rPh>
    <phoneticPr fontId="32"/>
  </si>
  <si>
    <t>下側セルをコピー</t>
    <phoneticPr fontId="32"/>
  </si>
  <si>
    <t>↑横棒用</t>
    <rPh sb="1" eb="3">
      <t>ヨコボウ</t>
    </rPh>
    <rPh sb="3" eb="4">
      <t>ヨウ</t>
    </rPh>
    <phoneticPr fontId="32"/>
  </si>
  <si>
    <t>←縦棒用</t>
    <rPh sb="1" eb="3">
      <t>タテボウ</t>
    </rPh>
    <rPh sb="3" eb="4">
      <t>ヨウ</t>
    </rPh>
    <phoneticPr fontId="32"/>
  </si>
  <si>
    <t>5位～8位</t>
    <rPh sb="1" eb="2">
      <t>イ</t>
    </rPh>
    <rPh sb="4" eb="5">
      <t>イ</t>
    </rPh>
    <phoneticPr fontId="28"/>
  </si>
  <si>
    <t>1回戦用</t>
    <rPh sb="1" eb="3">
      <t>カイセン</t>
    </rPh>
    <rPh sb="3" eb="4">
      <t>ヨウ</t>
    </rPh>
    <phoneticPr fontId="32"/>
  </si>
  <si>
    <t>2回戦用</t>
    <rPh sb="1" eb="3">
      <t>カイセン</t>
    </rPh>
    <rPh sb="3" eb="4">
      <t>ヨウ</t>
    </rPh>
    <phoneticPr fontId="32"/>
  </si>
  <si>
    <t>下側セルをコピー</t>
    <rPh sb="0" eb="2">
      <t>シタガワ</t>
    </rPh>
    <phoneticPr fontId="32"/>
  </si>
  <si>
    <t>↑横棒用</t>
    <rPh sb="1" eb="3">
      <t>ヨコボウ</t>
    </rPh>
    <rPh sb="3" eb="4">
      <t>ヨウ</t>
    </rPh>
    <phoneticPr fontId="28"/>
  </si>
  <si>
    <t>縦棒用↓</t>
    <rPh sb="0" eb="2">
      <t>タテボウ</t>
    </rPh>
    <rPh sb="2" eb="3">
      <t>ヨウ</t>
    </rPh>
    <phoneticPr fontId="28"/>
  </si>
  <si>
    <t>横棒用↓</t>
    <rPh sb="0" eb="2">
      <t>ヨコボウ</t>
    </rPh>
    <rPh sb="2" eb="3">
      <t>ヨウ</t>
    </rPh>
    <phoneticPr fontId="28"/>
  </si>
  <si>
    <t>9位～12位</t>
    <rPh sb="1" eb="2">
      <t>イ</t>
    </rPh>
    <phoneticPr fontId="32"/>
  </si>
  <si>
    <t>上側セルをコピー</t>
    <rPh sb="0" eb="2">
      <t>ウエガワ</t>
    </rPh>
    <phoneticPr fontId="32"/>
  </si>
  <si>
    <t>上側セルをコピー</t>
    <phoneticPr fontId="32"/>
  </si>
  <si>
    <t>13位～16位</t>
    <rPh sb="2" eb="3">
      <t>イ</t>
    </rPh>
    <phoneticPr fontId="32"/>
  </si>
  <si>
    <t>T19</t>
    <phoneticPr fontId="28"/>
  </si>
  <si>
    <t>順位決定トーナメント</t>
    <rPh sb="0" eb="4">
      <t>ジュンイケッテイ</t>
    </rPh>
    <phoneticPr fontId="32"/>
  </si>
  <si>
    <t>25位～28位</t>
    <rPh sb="2" eb="3">
      <t>イ</t>
    </rPh>
    <phoneticPr fontId="32"/>
  </si>
  <si>
    <t>29位～32位</t>
    <rPh sb="2" eb="3">
      <t>イ</t>
    </rPh>
    <phoneticPr fontId="32"/>
  </si>
  <si>
    <t>33位～36位</t>
    <rPh sb="2" eb="3">
      <t>イ</t>
    </rPh>
    <phoneticPr fontId="32"/>
  </si>
  <si>
    <t>37位～40位</t>
    <rPh sb="2" eb="3">
      <t>イ</t>
    </rPh>
    <rPh sb="6" eb="7">
      <t>イ</t>
    </rPh>
    <phoneticPr fontId="28"/>
  </si>
  <si>
    <t>41位～44位</t>
    <rPh sb="2" eb="3">
      <t>イ</t>
    </rPh>
    <phoneticPr fontId="32"/>
  </si>
  <si>
    <t>-</t>
    <phoneticPr fontId="28"/>
  </si>
  <si>
    <t>J1位</t>
    <rPh sb="2" eb="3">
      <t>イ</t>
    </rPh>
    <phoneticPr fontId="28"/>
  </si>
  <si>
    <t>G1位</t>
    <rPh sb="2" eb="3">
      <t>イ</t>
    </rPh>
    <phoneticPr fontId="28"/>
  </si>
  <si>
    <t>I1位</t>
    <rPh sb="2" eb="3">
      <t>イ</t>
    </rPh>
    <phoneticPr fontId="28"/>
  </si>
  <si>
    <t>H1位</t>
    <rPh sb="2" eb="3">
      <t>イ</t>
    </rPh>
    <phoneticPr fontId="28"/>
  </si>
  <si>
    <t>AEI 2位①</t>
    <rPh sb="5" eb="6">
      <t>イ</t>
    </rPh>
    <phoneticPr fontId="28"/>
  </si>
  <si>
    <t>K1位</t>
    <rPh sb="2" eb="3">
      <t>イ</t>
    </rPh>
    <phoneticPr fontId="28"/>
  </si>
  <si>
    <t>K4位</t>
    <rPh sb="2" eb="3">
      <t>イ</t>
    </rPh>
    <phoneticPr fontId="28"/>
  </si>
  <si>
    <t>G4位</t>
    <rPh sb="2" eb="3">
      <t>イ</t>
    </rPh>
    <phoneticPr fontId="28"/>
  </si>
  <si>
    <t>J4位</t>
    <rPh sb="2" eb="3">
      <t>イ</t>
    </rPh>
    <phoneticPr fontId="28"/>
  </si>
  <si>
    <t>H4位</t>
    <rPh sb="2" eb="3">
      <t>イ</t>
    </rPh>
    <phoneticPr fontId="28"/>
  </si>
  <si>
    <t>I4位</t>
    <rPh sb="2" eb="3">
      <t>イ</t>
    </rPh>
    <phoneticPr fontId="28"/>
  </si>
  <si>
    <t>T1 勝者</t>
    <rPh sb="3" eb="5">
      <t>ショウシャ</t>
    </rPh>
    <phoneticPr fontId="28"/>
  </si>
  <si>
    <t>T2 勝者</t>
    <rPh sb="3" eb="5">
      <t>ショウシャ</t>
    </rPh>
    <phoneticPr fontId="28"/>
  </si>
  <si>
    <t>T1 敗者</t>
    <rPh sb="3" eb="5">
      <t>ハイシャ</t>
    </rPh>
    <phoneticPr fontId="28"/>
  </si>
  <si>
    <t>T2 敗者</t>
    <rPh sb="3" eb="5">
      <t>ハイシャ</t>
    </rPh>
    <phoneticPr fontId="28"/>
  </si>
  <si>
    <t>T3 勝者</t>
    <rPh sb="3" eb="5">
      <t>ショウシャ</t>
    </rPh>
    <phoneticPr fontId="28"/>
  </si>
  <si>
    <t>T4 勝者</t>
    <rPh sb="3" eb="5">
      <t>ショウシャ</t>
    </rPh>
    <phoneticPr fontId="28"/>
  </si>
  <si>
    <t>T5 勝者</t>
    <rPh sb="3" eb="5">
      <t>ショウシャ</t>
    </rPh>
    <phoneticPr fontId="28"/>
  </si>
  <si>
    <t>T6 勝者</t>
    <rPh sb="3" eb="5">
      <t>ショウシャ</t>
    </rPh>
    <phoneticPr fontId="28"/>
  </si>
  <si>
    <t>T3 敗者</t>
    <rPh sb="3" eb="5">
      <t>ハイシャ</t>
    </rPh>
    <phoneticPr fontId="28"/>
  </si>
  <si>
    <t>T4 敗者</t>
    <rPh sb="3" eb="5">
      <t>ハイシャ</t>
    </rPh>
    <phoneticPr fontId="28"/>
  </si>
  <si>
    <t>T7 勝者</t>
    <rPh sb="3" eb="5">
      <t>ショウシャ</t>
    </rPh>
    <phoneticPr fontId="28"/>
  </si>
  <si>
    <t>T8 勝者</t>
    <rPh sb="3" eb="5">
      <t>ショウシャ</t>
    </rPh>
    <phoneticPr fontId="28"/>
  </si>
  <si>
    <t>T5 敗者</t>
    <rPh sb="3" eb="5">
      <t>ハイシャ</t>
    </rPh>
    <phoneticPr fontId="28"/>
  </si>
  <si>
    <t>T6 敗者</t>
    <rPh sb="3" eb="5">
      <t>ハイシャ</t>
    </rPh>
    <phoneticPr fontId="28"/>
  </si>
  <si>
    <t>M1 勝者</t>
    <rPh sb="3" eb="5">
      <t>ショウシャ</t>
    </rPh>
    <phoneticPr fontId="28"/>
  </si>
  <si>
    <t>M2 勝者</t>
    <rPh sb="3" eb="5">
      <t>ショウシャ</t>
    </rPh>
    <phoneticPr fontId="28"/>
  </si>
  <si>
    <t>T7 敗者</t>
    <rPh sb="3" eb="5">
      <t>ハイシャ</t>
    </rPh>
    <phoneticPr fontId="28"/>
  </si>
  <si>
    <t>T8 敗者</t>
    <rPh sb="3" eb="5">
      <t>ハイシャ</t>
    </rPh>
    <phoneticPr fontId="28"/>
  </si>
  <si>
    <t>M3 勝者</t>
    <rPh sb="3" eb="5">
      <t>ショウシャ</t>
    </rPh>
    <phoneticPr fontId="28"/>
  </si>
  <si>
    <t>M4 勝者</t>
    <rPh sb="3" eb="5">
      <t>ショウシャ</t>
    </rPh>
    <phoneticPr fontId="28"/>
  </si>
  <si>
    <t>M5 勝者</t>
    <rPh sb="3" eb="5">
      <t>ショウシャ</t>
    </rPh>
    <phoneticPr fontId="28"/>
  </si>
  <si>
    <t>M6 勝者</t>
    <rPh sb="3" eb="5">
      <t>ショウシャ</t>
    </rPh>
    <phoneticPr fontId="28"/>
  </si>
  <si>
    <t>M7 敗者</t>
    <rPh sb="3" eb="5">
      <t>ハイシャ</t>
    </rPh>
    <phoneticPr fontId="28"/>
  </si>
  <si>
    <t>M8 敗者</t>
    <rPh sb="3" eb="5">
      <t>ハイシャ</t>
    </rPh>
    <phoneticPr fontId="28"/>
  </si>
  <si>
    <t>M7 勝者</t>
    <rPh sb="3" eb="5">
      <t>ショウシャ</t>
    </rPh>
    <phoneticPr fontId="28"/>
  </si>
  <si>
    <t>M8 勝者</t>
    <rPh sb="3" eb="5">
      <t>ショウシャ</t>
    </rPh>
    <phoneticPr fontId="28"/>
  </si>
  <si>
    <t>M1 敗者</t>
    <rPh sb="3" eb="5">
      <t>ハイシャ</t>
    </rPh>
    <phoneticPr fontId="28"/>
  </si>
  <si>
    <t>M2 敗者</t>
    <rPh sb="3" eb="5">
      <t>ハイシャ</t>
    </rPh>
    <phoneticPr fontId="28"/>
  </si>
  <si>
    <t>U1 勝者</t>
    <rPh sb="3" eb="5">
      <t>ショウシャ</t>
    </rPh>
    <phoneticPr fontId="28"/>
  </si>
  <si>
    <t>U2 勝者</t>
    <rPh sb="3" eb="5">
      <t>ショウシャ</t>
    </rPh>
    <phoneticPr fontId="28"/>
  </si>
  <si>
    <t>M3 敗者</t>
    <rPh sb="3" eb="5">
      <t>ハイシャ</t>
    </rPh>
    <phoneticPr fontId="28"/>
  </si>
  <si>
    <t>M4 敗者</t>
    <rPh sb="3" eb="5">
      <t>ハイシャ</t>
    </rPh>
    <phoneticPr fontId="28"/>
  </si>
  <si>
    <t>M5 敗者</t>
    <rPh sb="3" eb="5">
      <t>ハイシャ</t>
    </rPh>
    <phoneticPr fontId="28"/>
  </si>
  <si>
    <t>M6 敗者</t>
    <rPh sb="3" eb="5">
      <t>ハイシャ</t>
    </rPh>
    <phoneticPr fontId="28"/>
  </si>
  <si>
    <t>U3 勝者</t>
    <rPh sb="3" eb="5">
      <t>ショウシャ</t>
    </rPh>
    <phoneticPr fontId="28"/>
  </si>
  <si>
    <t>U4 勝者</t>
    <rPh sb="3" eb="5">
      <t>ショウシャ</t>
    </rPh>
    <phoneticPr fontId="28"/>
  </si>
  <si>
    <t>U5 勝者</t>
    <rPh sb="3" eb="5">
      <t>ショウシャ</t>
    </rPh>
    <phoneticPr fontId="28"/>
  </si>
  <si>
    <t>U6 勝者</t>
    <rPh sb="3" eb="5">
      <t>ショウシャ</t>
    </rPh>
    <phoneticPr fontId="28"/>
  </si>
  <si>
    <t>U1 敗者</t>
    <rPh sb="3" eb="5">
      <t>ハイシャ</t>
    </rPh>
    <phoneticPr fontId="28"/>
  </si>
  <si>
    <t>U2 敗者</t>
    <rPh sb="3" eb="5">
      <t>ハイシャ</t>
    </rPh>
    <phoneticPr fontId="28"/>
  </si>
  <si>
    <t>U7 勝者</t>
    <rPh sb="3" eb="5">
      <t>ショウシャ</t>
    </rPh>
    <phoneticPr fontId="28"/>
  </si>
  <si>
    <t>U8 勝者</t>
    <rPh sb="3" eb="5">
      <t>ショウシャ</t>
    </rPh>
    <phoneticPr fontId="28"/>
  </si>
  <si>
    <t>U3 敗者</t>
    <rPh sb="3" eb="5">
      <t>ハイシャ</t>
    </rPh>
    <phoneticPr fontId="28"/>
  </si>
  <si>
    <t>U4 敗者</t>
    <rPh sb="3" eb="5">
      <t>ハイシャ</t>
    </rPh>
    <phoneticPr fontId="28"/>
  </si>
  <si>
    <t>U5 敗者</t>
    <rPh sb="3" eb="5">
      <t>ハイシャ</t>
    </rPh>
    <phoneticPr fontId="28"/>
  </si>
  <si>
    <t>U6 敗者</t>
    <rPh sb="3" eb="5">
      <t>ハイシャ</t>
    </rPh>
    <phoneticPr fontId="28"/>
  </si>
  <si>
    <t>U7 敗者</t>
    <rPh sb="3" eb="5">
      <t>ハイシャ</t>
    </rPh>
    <phoneticPr fontId="28"/>
  </si>
  <si>
    <t>U8 敗者</t>
    <rPh sb="3" eb="5">
      <t>ハイシャ</t>
    </rPh>
    <phoneticPr fontId="28"/>
  </si>
  <si>
    <t>T9 勝者</t>
    <rPh sb="3" eb="5">
      <t>ショウシャ</t>
    </rPh>
    <phoneticPr fontId="28"/>
  </si>
  <si>
    <t>T10 勝者</t>
    <rPh sb="4" eb="6">
      <t>ショウシャ</t>
    </rPh>
    <phoneticPr fontId="28"/>
  </si>
  <si>
    <t>T11 勝者</t>
    <rPh sb="4" eb="6">
      <t>ショウシャ</t>
    </rPh>
    <phoneticPr fontId="28"/>
  </si>
  <si>
    <t>T12 勝者</t>
    <rPh sb="4" eb="6">
      <t>ショウシャ</t>
    </rPh>
    <phoneticPr fontId="28"/>
  </si>
  <si>
    <t>T9 敗者</t>
    <phoneticPr fontId="28"/>
  </si>
  <si>
    <t>T10 敗者</t>
    <rPh sb="4" eb="6">
      <t>ハイシャ</t>
    </rPh>
    <phoneticPr fontId="28"/>
  </si>
  <si>
    <t>T25</t>
    <phoneticPr fontId="32"/>
  </si>
  <si>
    <t>T11 敗者</t>
    <rPh sb="4" eb="6">
      <t>ハイシャ</t>
    </rPh>
    <phoneticPr fontId="28"/>
  </si>
  <si>
    <t>T12 敗者</t>
    <rPh sb="4" eb="6">
      <t>ハイシャ</t>
    </rPh>
    <phoneticPr fontId="28"/>
  </si>
  <si>
    <t>M9 勝者</t>
    <rPh sb="3" eb="5">
      <t>ショウシャ</t>
    </rPh>
    <phoneticPr fontId="28"/>
  </si>
  <si>
    <t>M10 勝者</t>
    <rPh sb="4" eb="6">
      <t>ショウシャ</t>
    </rPh>
    <phoneticPr fontId="28"/>
  </si>
  <si>
    <t>M9 敗者</t>
    <rPh sb="3" eb="5">
      <t>ハイシャ</t>
    </rPh>
    <phoneticPr fontId="28"/>
  </si>
  <si>
    <t>M10 敗者</t>
    <rPh sb="4" eb="6">
      <t>ハイシャ</t>
    </rPh>
    <phoneticPr fontId="28"/>
  </si>
  <si>
    <t>M11 勝者</t>
    <rPh sb="4" eb="6">
      <t>ショウシャ</t>
    </rPh>
    <phoneticPr fontId="28"/>
  </si>
  <si>
    <t>M12 勝者</t>
    <rPh sb="4" eb="6">
      <t>ショウシャ</t>
    </rPh>
    <phoneticPr fontId="28"/>
  </si>
  <si>
    <t>M11 敗者</t>
    <rPh sb="4" eb="6">
      <t>ハイシャ</t>
    </rPh>
    <phoneticPr fontId="28"/>
  </si>
  <si>
    <t>M12 敗者</t>
    <rPh sb="4" eb="6">
      <t>ハイシャ</t>
    </rPh>
    <phoneticPr fontId="28"/>
  </si>
  <si>
    <t>U9 勝者</t>
    <rPh sb="3" eb="5">
      <t>ショウシャ</t>
    </rPh>
    <phoneticPr fontId="28"/>
  </si>
  <si>
    <t>U10 勝者</t>
    <rPh sb="4" eb="6">
      <t>ショウシャ</t>
    </rPh>
    <phoneticPr fontId="28"/>
  </si>
  <si>
    <t>U11 勝者</t>
    <rPh sb="4" eb="6">
      <t>ショウシャ</t>
    </rPh>
    <phoneticPr fontId="28"/>
  </si>
  <si>
    <t>U12 勝者</t>
    <rPh sb="4" eb="6">
      <t>ショウシャ</t>
    </rPh>
    <phoneticPr fontId="28"/>
  </si>
  <si>
    <t>U9 敗者</t>
    <rPh sb="3" eb="5">
      <t>ハイシャ</t>
    </rPh>
    <phoneticPr fontId="28"/>
  </si>
  <si>
    <t>U10 敗者</t>
    <rPh sb="4" eb="6">
      <t>ハイシャ</t>
    </rPh>
    <phoneticPr fontId="28"/>
  </si>
  <si>
    <t>U11 敗者</t>
    <rPh sb="4" eb="6">
      <t>ハイシャ</t>
    </rPh>
    <phoneticPr fontId="28"/>
  </si>
  <si>
    <t>U12 敗者</t>
    <rPh sb="4" eb="6">
      <t>ハイシャ</t>
    </rPh>
    <phoneticPr fontId="28"/>
  </si>
  <si>
    <t>T15 敗者</t>
    <rPh sb="4" eb="6">
      <t>ハイシャ</t>
    </rPh>
    <phoneticPr fontId="28"/>
  </si>
  <si>
    <t>T16 敗者</t>
    <rPh sb="4" eb="6">
      <t>ハイシャ</t>
    </rPh>
    <phoneticPr fontId="28"/>
  </si>
  <si>
    <t>T15 勝者</t>
    <rPh sb="4" eb="6">
      <t>ショウシャ</t>
    </rPh>
    <phoneticPr fontId="28"/>
  </si>
  <si>
    <t>T16 勝者</t>
    <rPh sb="4" eb="6">
      <t>ショウシャ</t>
    </rPh>
    <phoneticPr fontId="28"/>
  </si>
  <si>
    <t>13:00</t>
    <phoneticPr fontId="28"/>
  </si>
  <si>
    <t>3回戦用</t>
    <rPh sb="1" eb="3">
      <t>カイセン</t>
    </rPh>
    <rPh sb="3" eb="4">
      <t>ヨウ</t>
    </rPh>
    <phoneticPr fontId="32"/>
  </si>
  <si>
    <t>10:20</t>
    <phoneticPr fontId="28"/>
  </si>
  <si>
    <t>リセット用</t>
    <rPh sb="4" eb="5">
      <t>ヨウ</t>
    </rPh>
    <phoneticPr fontId="32"/>
  </si>
  <si>
    <t>U1</t>
    <phoneticPr fontId="28"/>
  </si>
  <si>
    <t>U2</t>
    <phoneticPr fontId="28"/>
  </si>
  <si>
    <t>U3</t>
    <phoneticPr fontId="28"/>
  </si>
  <si>
    <t>U4</t>
    <phoneticPr fontId="28"/>
  </si>
  <si>
    <t>U5</t>
    <phoneticPr fontId="28"/>
  </si>
  <si>
    <t>U6</t>
    <phoneticPr fontId="28"/>
  </si>
  <si>
    <t>U7</t>
    <phoneticPr fontId="28"/>
  </si>
  <si>
    <t>U8</t>
    <phoneticPr fontId="28"/>
  </si>
  <si>
    <t>U9</t>
    <phoneticPr fontId="28"/>
  </si>
  <si>
    <t>U10</t>
    <phoneticPr fontId="28"/>
  </si>
  <si>
    <t>U11</t>
    <phoneticPr fontId="28"/>
  </si>
  <si>
    <t>U12</t>
    <phoneticPr fontId="28"/>
  </si>
  <si>
    <t>U21</t>
    <phoneticPr fontId="28"/>
  </si>
  <si>
    <t>U23</t>
    <phoneticPr fontId="28"/>
  </si>
  <si>
    <t>U24</t>
    <phoneticPr fontId="28"/>
  </si>
  <si>
    <t>U22</t>
    <phoneticPr fontId="28"/>
  </si>
  <si>
    <t>U13</t>
    <phoneticPr fontId="28"/>
  </si>
  <si>
    <t>U14</t>
    <phoneticPr fontId="28"/>
  </si>
  <si>
    <t>U15</t>
    <phoneticPr fontId="28"/>
  </si>
  <si>
    <t>U16</t>
    <phoneticPr fontId="28"/>
  </si>
  <si>
    <t>U17</t>
    <phoneticPr fontId="28"/>
  </si>
  <si>
    <t>U19</t>
    <phoneticPr fontId="28"/>
  </si>
  <si>
    <t>U18</t>
    <phoneticPr fontId="28"/>
  </si>
  <si>
    <t>U20</t>
    <phoneticPr fontId="28"/>
  </si>
  <si>
    <t>準決勝</t>
    <rPh sb="0" eb="3">
      <t>ジュンケッショウケッショウ</t>
    </rPh>
    <phoneticPr fontId="32"/>
  </si>
  <si>
    <t>M13 勝者</t>
    <rPh sb="4" eb="6">
      <t>ショウシャ</t>
    </rPh>
    <phoneticPr fontId="28"/>
  </si>
  <si>
    <t>M14 勝者</t>
    <rPh sb="4" eb="6">
      <t>ショウシャ</t>
    </rPh>
    <phoneticPr fontId="28"/>
  </si>
  <si>
    <t>M13 敗者</t>
    <rPh sb="4" eb="6">
      <t>ハイシャ</t>
    </rPh>
    <phoneticPr fontId="28"/>
  </si>
  <si>
    <t>M14 敗者</t>
    <rPh sb="4" eb="6">
      <t>ハイシャ</t>
    </rPh>
    <phoneticPr fontId="28"/>
  </si>
  <si>
    <t>U13 勝者</t>
    <rPh sb="4" eb="6">
      <t>ショウシャ</t>
    </rPh>
    <phoneticPr fontId="28"/>
  </si>
  <si>
    <t>U15 勝者</t>
    <rPh sb="4" eb="6">
      <t>ショウシャ</t>
    </rPh>
    <phoneticPr fontId="28"/>
  </si>
  <si>
    <t>U14 勝者</t>
    <rPh sb="4" eb="6">
      <t>ショウシャ</t>
    </rPh>
    <phoneticPr fontId="28"/>
  </si>
  <si>
    <t>U16 勝者</t>
    <rPh sb="4" eb="6">
      <t>ショウシャ</t>
    </rPh>
    <phoneticPr fontId="28"/>
  </si>
  <si>
    <t>U13 敗者</t>
    <rPh sb="4" eb="6">
      <t>ハイシャ</t>
    </rPh>
    <phoneticPr fontId="28"/>
  </si>
  <si>
    <t>U15 敗者</t>
    <rPh sb="4" eb="6">
      <t>ハイシャ</t>
    </rPh>
    <phoneticPr fontId="28"/>
  </si>
  <si>
    <t>U16 敗者</t>
    <rPh sb="4" eb="6">
      <t>ハイシャ</t>
    </rPh>
    <phoneticPr fontId="28"/>
  </si>
  <si>
    <t>履正社</t>
    <rPh sb="0" eb="3">
      <t>リセイシャ</t>
    </rPh>
    <phoneticPr fontId="28"/>
  </si>
  <si>
    <t>鵬学園</t>
    <rPh sb="0" eb="3">
      <t>オオトリガクエン</t>
    </rPh>
    <phoneticPr fontId="28"/>
  </si>
  <si>
    <t>大会前日</t>
    <rPh sb="0" eb="2">
      <t>タイカイ</t>
    </rPh>
    <rPh sb="2" eb="4">
      <t>ゼンジツ</t>
    </rPh>
    <phoneticPr fontId="32"/>
  </si>
  <si>
    <t>14:20</t>
    <phoneticPr fontId="28"/>
  </si>
  <si>
    <t>T21</t>
    <phoneticPr fontId="32"/>
  </si>
  <si>
    <t>T22</t>
    <phoneticPr fontId="32"/>
  </si>
  <si>
    <t>T13 勝者</t>
    <rPh sb="4" eb="6">
      <t>ショウシャ</t>
    </rPh>
    <phoneticPr fontId="28"/>
  </si>
  <si>
    <t>T14 勝者</t>
    <rPh sb="4" eb="6">
      <t>ショウシャ</t>
    </rPh>
    <phoneticPr fontId="28"/>
  </si>
  <si>
    <t>T17</t>
    <phoneticPr fontId="32"/>
  </si>
  <si>
    <t>T18</t>
    <phoneticPr fontId="32"/>
  </si>
  <si>
    <t>T13 敗者</t>
    <rPh sb="4" eb="6">
      <t>ハイシャ</t>
    </rPh>
    <phoneticPr fontId="28"/>
  </si>
  <si>
    <t>T14 敗者</t>
    <rPh sb="4" eb="6">
      <t>ハイシャ</t>
    </rPh>
    <phoneticPr fontId="28"/>
  </si>
  <si>
    <t>T19</t>
    <phoneticPr fontId="32"/>
  </si>
  <si>
    <t>T20</t>
    <phoneticPr fontId="32"/>
  </si>
  <si>
    <t>11:40</t>
    <phoneticPr fontId="28"/>
  </si>
  <si>
    <t>第12回 MCCスポーツ 和倉ユースサッカー大会 2024</t>
    <phoneticPr fontId="32"/>
  </si>
  <si>
    <t>2024年8月6日（火）～10日（土・祝）5日間
＜予選リーグ＞8月6日・7日　＜決勝トーナメント＞8月8日・9日・10日</t>
    <rPh sb="4" eb="5">
      <t>ネン</t>
    </rPh>
    <rPh sb="6" eb="7">
      <t>ガツ</t>
    </rPh>
    <rPh sb="8" eb="9">
      <t>ニチ</t>
    </rPh>
    <rPh sb="10" eb="11">
      <t>カ</t>
    </rPh>
    <rPh sb="15" eb="16">
      <t>ニチ</t>
    </rPh>
    <rPh sb="17" eb="18">
      <t>ツチ</t>
    </rPh>
    <rPh sb="19" eb="20">
      <t>シュク</t>
    </rPh>
    <rPh sb="22" eb="24">
      <t>ニチカン</t>
    </rPh>
    <rPh sb="51" eb="52">
      <t>ニチ</t>
    </rPh>
    <rPh sb="60" eb="61">
      <t>ニチ</t>
    </rPh>
    <phoneticPr fontId="32"/>
  </si>
  <si>
    <t>44チーム</t>
    <phoneticPr fontId="28"/>
  </si>
  <si>
    <t>第12回 MCCスポーツ 和倉ユースサッカー大会 2024</t>
    <rPh sb="0" eb="1">
      <t>ダイ</t>
    </rPh>
    <rPh sb="3" eb="4">
      <t>カイ</t>
    </rPh>
    <rPh sb="13" eb="15">
      <t>ワクラ</t>
    </rPh>
    <rPh sb="22" eb="24">
      <t>タイカイ</t>
    </rPh>
    <phoneticPr fontId="32"/>
  </si>
  <si>
    <t>ヴィッセル神戸</t>
    <rPh sb="5" eb="7">
      <t>コウベ</t>
    </rPh>
    <phoneticPr fontId="28"/>
  </si>
  <si>
    <t>札幌大谷</t>
    <rPh sb="0" eb="2">
      <t>サッポロ</t>
    </rPh>
    <rPh sb="2" eb="4">
      <t>オオタニ</t>
    </rPh>
    <phoneticPr fontId="28"/>
  </si>
  <si>
    <t>関東第一</t>
    <rPh sb="0" eb="4">
      <t>カントウダイイチ</t>
    </rPh>
    <phoneticPr fontId="28"/>
  </si>
  <si>
    <t>V神戸</t>
    <rPh sb="1" eb="3">
      <t>コウベ</t>
    </rPh>
    <phoneticPr fontId="28"/>
  </si>
  <si>
    <t>札幌大谷</t>
    <rPh sb="0" eb="4">
      <t>サッポロオオタニ</t>
    </rPh>
    <phoneticPr fontId="28"/>
  </si>
  <si>
    <t>川崎フロンターレ</t>
    <rPh sb="0" eb="2">
      <t>カワサキ</t>
    </rPh>
    <phoneticPr fontId="28"/>
  </si>
  <si>
    <t>川崎F</t>
    <rPh sb="0" eb="2">
      <t>カワサキ</t>
    </rPh>
    <phoneticPr fontId="28"/>
  </si>
  <si>
    <t>浦和南</t>
    <rPh sb="0" eb="3">
      <t>ウラワミナミ</t>
    </rPh>
    <phoneticPr fontId="28"/>
  </si>
  <si>
    <t>東山</t>
    <rPh sb="0" eb="2">
      <t>ヒガシヤマ</t>
    </rPh>
    <phoneticPr fontId="28"/>
  </si>
  <si>
    <t>ガンバ大阪</t>
    <rPh sb="3" eb="5">
      <t>オオサカ</t>
    </rPh>
    <phoneticPr fontId="28"/>
  </si>
  <si>
    <t>浦和南</t>
    <rPh sb="0" eb="2">
      <t>ウラワ</t>
    </rPh>
    <rPh sb="2" eb="3">
      <t>ミナミ</t>
    </rPh>
    <phoneticPr fontId="28"/>
  </si>
  <si>
    <t>浜松開誠館</t>
    <rPh sb="0" eb="5">
      <t>ハママツカイセイカン</t>
    </rPh>
    <phoneticPr fontId="28"/>
  </si>
  <si>
    <t>立正大淞南</t>
    <rPh sb="0" eb="5">
      <t>リッショウダイショウナン</t>
    </rPh>
    <phoneticPr fontId="28"/>
  </si>
  <si>
    <t>G大阪</t>
    <rPh sb="1" eb="3">
      <t>オオサカ</t>
    </rPh>
    <phoneticPr fontId="28"/>
  </si>
  <si>
    <t>開誠館</t>
    <rPh sb="0" eb="3">
      <t>カイセイカン</t>
    </rPh>
    <phoneticPr fontId="28"/>
  </si>
  <si>
    <t>立正大淞南</t>
    <rPh sb="0" eb="3">
      <t>リッショウダイ</t>
    </rPh>
    <rPh sb="3" eb="5">
      <t>ショウナン</t>
    </rPh>
    <phoneticPr fontId="28"/>
  </si>
  <si>
    <t>町田ゼルビア</t>
    <rPh sb="0" eb="2">
      <t>マチダ</t>
    </rPh>
    <phoneticPr fontId="28"/>
  </si>
  <si>
    <t>旭川実業</t>
    <rPh sb="0" eb="4">
      <t>アサヒカワジツギョウ</t>
    </rPh>
    <phoneticPr fontId="28"/>
  </si>
  <si>
    <t>西武台</t>
    <rPh sb="0" eb="3">
      <t>セイブダイ</t>
    </rPh>
    <phoneticPr fontId="28"/>
  </si>
  <si>
    <t>磐田東</t>
    <rPh sb="0" eb="3">
      <t>イワタヒガシ</t>
    </rPh>
    <phoneticPr fontId="28"/>
  </si>
  <si>
    <t>町田Z</t>
    <rPh sb="0" eb="2">
      <t>マチダ</t>
    </rPh>
    <phoneticPr fontId="28"/>
  </si>
  <si>
    <t>ジェフ千葉</t>
    <rPh sb="3" eb="5">
      <t>チバ</t>
    </rPh>
    <phoneticPr fontId="28"/>
  </si>
  <si>
    <t>武南</t>
    <rPh sb="0" eb="2">
      <t>ブナン</t>
    </rPh>
    <phoneticPr fontId="28"/>
  </si>
  <si>
    <t>作陽学園</t>
    <rPh sb="0" eb="2">
      <t>サクヨウ</t>
    </rPh>
    <rPh sb="2" eb="4">
      <t>ガクエン</t>
    </rPh>
    <phoneticPr fontId="28"/>
  </si>
  <si>
    <t>ツエーゲン金沢</t>
    <rPh sb="5" eb="7">
      <t>カナザワ</t>
    </rPh>
    <phoneticPr fontId="28"/>
  </si>
  <si>
    <t>市立船橋</t>
    <rPh sb="0" eb="4">
      <t>イチリツフナバシ</t>
    </rPh>
    <phoneticPr fontId="28"/>
  </si>
  <si>
    <t>履正社</t>
    <rPh sb="0" eb="3">
      <t>リセイシャ</t>
    </rPh>
    <phoneticPr fontId="28"/>
  </si>
  <si>
    <t>東海大福岡</t>
    <rPh sb="0" eb="3">
      <t>トウカイダイ</t>
    </rPh>
    <rPh sb="3" eb="5">
      <t>フクオカ</t>
    </rPh>
    <phoneticPr fontId="28"/>
  </si>
  <si>
    <t>Z金沢</t>
    <rPh sb="1" eb="3">
      <t>カナザワ</t>
    </rPh>
    <phoneticPr fontId="28"/>
  </si>
  <si>
    <t>青森山田</t>
    <rPh sb="0" eb="4">
      <t>アオモリヤマダ</t>
    </rPh>
    <phoneticPr fontId="28"/>
  </si>
  <si>
    <t>日体大柏</t>
    <rPh sb="0" eb="4">
      <t>ニッタイダイカシワ</t>
    </rPh>
    <phoneticPr fontId="28"/>
  </si>
  <si>
    <t>帝京大可児</t>
    <rPh sb="0" eb="3">
      <t>テイキョウダイ</t>
    </rPh>
    <rPh sb="3" eb="5">
      <t>カニ</t>
    </rPh>
    <phoneticPr fontId="28"/>
  </si>
  <si>
    <t>広島皆実</t>
    <rPh sb="0" eb="4">
      <t>ヒロシマミナミ</t>
    </rPh>
    <phoneticPr fontId="28"/>
  </si>
  <si>
    <t>帝京大可児</t>
    <rPh sb="0" eb="5">
      <t>テイキョウダイカニ</t>
    </rPh>
    <phoneticPr fontId="28"/>
  </si>
  <si>
    <t>桐蔭学園</t>
    <rPh sb="0" eb="4">
      <t>トウインガクエン</t>
    </rPh>
    <phoneticPr fontId="28"/>
  </si>
  <si>
    <t>桐生第一</t>
    <rPh sb="0" eb="4">
      <t>キリュウダイイチ</t>
    </rPh>
    <phoneticPr fontId="28"/>
  </si>
  <si>
    <t>藤枝東</t>
    <rPh sb="0" eb="3">
      <t>フジエダヒガシ</t>
    </rPh>
    <phoneticPr fontId="28"/>
  </si>
  <si>
    <t>帝京長岡</t>
    <rPh sb="0" eb="4">
      <t>テイキョウナガオカ</t>
    </rPh>
    <phoneticPr fontId="28"/>
  </si>
  <si>
    <t>前橋育英</t>
    <rPh sb="0" eb="4">
      <t>マエバシイクエイ</t>
    </rPh>
    <phoneticPr fontId="28"/>
  </si>
  <si>
    <t>京都共栄</t>
    <rPh sb="0" eb="2">
      <t>キョウト</t>
    </rPh>
    <rPh sb="2" eb="4">
      <t>キョウエイ</t>
    </rPh>
    <phoneticPr fontId="28"/>
  </si>
  <si>
    <t>岡山学芸館</t>
    <rPh sb="0" eb="4">
      <t>オカヤマガクゲイ</t>
    </rPh>
    <rPh sb="4" eb="5">
      <t>カン</t>
    </rPh>
    <phoneticPr fontId="28"/>
  </si>
  <si>
    <t>大津</t>
    <rPh sb="0" eb="2">
      <t>オオツ</t>
    </rPh>
    <phoneticPr fontId="28"/>
  </si>
  <si>
    <t>浦和東</t>
    <rPh sb="0" eb="3">
      <t>ウラワヒガシ</t>
    </rPh>
    <phoneticPr fontId="28"/>
  </si>
  <si>
    <t>四中工</t>
    <rPh sb="0" eb="3">
      <t>ヨンチュウコウ</t>
    </rPh>
    <phoneticPr fontId="28"/>
  </si>
  <si>
    <t>星稜</t>
    <rPh sb="0" eb="2">
      <t>セイリョウ</t>
    </rPh>
    <phoneticPr fontId="28"/>
  </si>
  <si>
    <t>米子北</t>
    <rPh sb="0" eb="3">
      <t>ヨナゴキタ</t>
    </rPh>
    <phoneticPr fontId="28"/>
  </si>
  <si>
    <t>東　山</t>
    <rPh sb="0" eb="1">
      <t>ヒガシ</t>
    </rPh>
    <rPh sb="2" eb="3">
      <t>ヤマ</t>
    </rPh>
    <phoneticPr fontId="28"/>
  </si>
  <si>
    <t>大　津</t>
    <rPh sb="0" eb="1">
      <t>ダイ</t>
    </rPh>
    <rPh sb="2" eb="3">
      <t>ツ</t>
    </rPh>
    <phoneticPr fontId="28"/>
  </si>
  <si>
    <t>星　稜</t>
    <rPh sb="0" eb="1">
      <t>ホシ</t>
    </rPh>
    <rPh sb="2" eb="3">
      <t>リョウ</t>
    </rPh>
    <phoneticPr fontId="28"/>
  </si>
  <si>
    <t>矢板中央</t>
    <rPh sb="0" eb="4">
      <t>ヤイタチュウオウ</t>
    </rPh>
    <phoneticPr fontId="28"/>
  </si>
  <si>
    <t>日大藤沢Ｂ</t>
    <rPh sb="0" eb="2">
      <t>ニチダイ</t>
    </rPh>
    <rPh sb="2" eb="4">
      <t>フジサワ</t>
    </rPh>
    <phoneticPr fontId="28"/>
  </si>
  <si>
    <t>日大藤沢Ａ</t>
    <rPh sb="0" eb="4">
      <t>ニチダイフジサワ</t>
    </rPh>
    <phoneticPr fontId="28"/>
  </si>
  <si>
    <t>日藤A</t>
    <rPh sb="0" eb="1">
      <t>ヒ</t>
    </rPh>
    <rPh sb="1" eb="2">
      <t>フジ</t>
    </rPh>
    <phoneticPr fontId="28"/>
  </si>
  <si>
    <t>日藤B</t>
    <rPh sb="0" eb="1">
      <t>ヒ</t>
    </rPh>
    <rPh sb="1" eb="2">
      <t>フジ</t>
    </rPh>
    <phoneticPr fontId="28"/>
  </si>
  <si>
    <t>星稜高校グラウンド</t>
    <rPh sb="0" eb="4">
      <t>セイリョウコウコウ</t>
    </rPh>
    <phoneticPr fontId="32"/>
  </si>
  <si>
    <t>金沢市営球技場</t>
    <rPh sb="0" eb="4">
      <t>カナザワシエイ</t>
    </rPh>
    <rPh sb="4" eb="7">
      <t>キュウギバ</t>
    </rPh>
    <phoneticPr fontId="28"/>
  </si>
  <si>
    <t>内灘サッカー競技場</t>
    <rPh sb="0" eb="2">
      <t>ウチナダ</t>
    </rPh>
    <rPh sb="6" eb="9">
      <t>キョウギバ</t>
    </rPh>
    <phoneticPr fontId="28"/>
  </si>
  <si>
    <t>作陽学園</t>
    <rPh sb="0" eb="4">
      <t>サクヨウガクエン</t>
    </rPh>
    <phoneticPr fontId="28"/>
  </si>
  <si>
    <t>鹿島アントラーズ</t>
    <rPh sb="0" eb="2">
      <t>カシマ</t>
    </rPh>
    <phoneticPr fontId="28"/>
  </si>
  <si>
    <t>鹿島</t>
    <rPh sb="0" eb="2">
      <t>カシマ</t>
    </rPh>
    <phoneticPr fontId="28"/>
  </si>
  <si>
    <t>米子北</t>
    <rPh sb="0" eb="2">
      <t>ヨナゴ</t>
    </rPh>
    <rPh sb="2" eb="3">
      <t>キタ</t>
    </rPh>
    <phoneticPr fontId="28"/>
  </si>
  <si>
    <t>日大藤沢A</t>
    <rPh sb="0" eb="4">
      <t>ニチダイフジサワ</t>
    </rPh>
    <phoneticPr fontId="28"/>
  </si>
  <si>
    <t>鹿児島実業</t>
    <rPh sb="0" eb="5">
      <t>カゴシマジツギョウ</t>
    </rPh>
    <phoneticPr fontId="28"/>
  </si>
  <si>
    <t>鹿実</t>
    <rPh sb="0" eb="2">
      <t>カジツ</t>
    </rPh>
    <phoneticPr fontId="28"/>
  </si>
  <si>
    <t>浜松開誠館</t>
    <rPh sb="0" eb="2">
      <t>ハママツ</t>
    </rPh>
    <rPh sb="2" eb="5">
      <t>カイセイカン</t>
    </rPh>
    <phoneticPr fontId="28"/>
  </si>
  <si>
    <t>岡山学芸館</t>
    <rPh sb="0" eb="2">
      <t>オカヤマ</t>
    </rPh>
    <rPh sb="2" eb="5">
      <t>ガクゲイカン</t>
    </rPh>
    <phoneticPr fontId="28"/>
  </si>
  <si>
    <t>岡山学芸館</t>
    <rPh sb="0" eb="5">
      <t>オカヤマガクゲイカン</t>
    </rPh>
    <phoneticPr fontId="28"/>
  </si>
  <si>
    <t>京都共栄</t>
    <rPh sb="0" eb="4">
      <t>キョウトキョウエイ</t>
    </rPh>
    <phoneticPr fontId="28"/>
  </si>
  <si>
    <t>広島皆実</t>
    <rPh sb="0" eb="2">
      <t>ヒロシマ</t>
    </rPh>
    <rPh sb="2" eb="4">
      <t>ミナミ</t>
    </rPh>
    <phoneticPr fontId="28"/>
  </si>
  <si>
    <t>日体大柏</t>
    <rPh sb="0" eb="3">
      <t>ニッタイダイ</t>
    </rPh>
    <rPh sb="3" eb="4">
      <t>カシワ</t>
    </rPh>
    <phoneticPr fontId="28"/>
  </si>
  <si>
    <t>四日市
中央工業</t>
    <rPh sb="0" eb="3">
      <t>ヨッカイチ</t>
    </rPh>
    <rPh sb="4" eb="6">
      <t>チュウオウ</t>
    </rPh>
    <rPh sb="6" eb="8">
      <t>コウギョウ</t>
    </rPh>
    <phoneticPr fontId="28"/>
  </si>
  <si>
    <t>津幡運動公園多目的競技場</t>
    <rPh sb="0" eb="2">
      <t>ツバタ</t>
    </rPh>
    <rPh sb="2" eb="4">
      <t>ウンドウ</t>
    </rPh>
    <rPh sb="4" eb="6">
      <t>コウエン</t>
    </rPh>
    <rPh sb="6" eb="9">
      <t>タモクテキ</t>
    </rPh>
    <rPh sb="9" eb="12">
      <t>キョウギジョウ</t>
    </rPh>
    <phoneticPr fontId="32"/>
  </si>
  <si>
    <t>金沢学院グリーンフィールドⅡ</t>
  </si>
  <si>
    <t>25分ハーフ
（～17:55）</t>
    <rPh sb="2" eb="3">
      <t>フン</t>
    </rPh>
    <phoneticPr fontId="28"/>
  </si>
  <si>
    <t>北陸大学フットボールパーク【A】</t>
    <rPh sb="0" eb="4">
      <t>ホクリクダイガク</t>
    </rPh>
    <phoneticPr fontId="32"/>
  </si>
  <si>
    <t>北陸大学フットボールパーク【B】</t>
    <rPh sb="0" eb="4">
      <t>ホクリクダイガク</t>
    </rPh>
    <phoneticPr fontId="32"/>
  </si>
  <si>
    <t>金沢大学SOLTILO FIELD【B】</t>
    <rPh sb="0" eb="4">
      <t>カナザワダイガク</t>
    </rPh>
    <phoneticPr fontId="32"/>
  </si>
  <si>
    <t>8/5
（月）</t>
    <rPh sb="5" eb="6">
      <t>ゲツ</t>
    </rPh>
    <phoneticPr fontId="32"/>
  </si>
  <si>
    <t>8/6
（火）</t>
    <rPh sb="5" eb="6">
      <t>カ</t>
    </rPh>
    <phoneticPr fontId="32"/>
  </si>
  <si>
    <t>8/7
（水）</t>
    <rPh sb="5" eb="6">
      <t>スイ</t>
    </rPh>
    <phoneticPr fontId="32"/>
  </si>
  <si>
    <t>金沢学院大附</t>
    <rPh sb="0" eb="4">
      <t>カナザワガクイン</t>
    </rPh>
    <rPh sb="4" eb="5">
      <t>ダイ</t>
    </rPh>
    <rPh sb="5" eb="6">
      <t>フ</t>
    </rPh>
    <phoneticPr fontId="28"/>
  </si>
  <si>
    <t>金沢学院大附</t>
    <rPh sb="0" eb="2">
      <t>カナザワ</t>
    </rPh>
    <rPh sb="2" eb="4">
      <t>ガクイン</t>
    </rPh>
    <rPh sb="4" eb="5">
      <t>ダイ</t>
    </rPh>
    <rPh sb="5" eb="6">
      <t>フ</t>
    </rPh>
    <phoneticPr fontId="28"/>
  </si>
  <si>
    <t>金沢学院グリーンフィールドⅡ</t>
    <phoneticPr fontId="28"/>
  </si>
  <si>
    <t>帝京長岡</t>
    <rPh sb="0" eb="2">
      <t>テイキョウ</t>
    </rPh>
    <rPh sb="2" eb="4">
      <t>ナガオカ</t>
    </rPh>
    <phoneticPr fontId="28"/>
  </si>
  <si>
    <t>興國</t>
    <rPh sb="0" eb="1">
      <t>コウ</t>
    </rPh>
    <rPh sb="1" eb="2">
      <t>コク</t>
    </rPh>
    <phoneticPr fontId="28"/>
  </si>
  <si>
    <t>B戦総試合数</t>
  </si>
  <si>
    <t>東海大福岡</t>
    <rPh sb="0" eb="5">
      <t>トウカイダイフクオカ</t>
    </rPh>
    <phoneticPr fontId="32"/>
  </si>
  <si>
    <t>前橋育英</t>
    <rPh sb="0" eb="4">
      <t>マエバシイクエイ</t>
    </rPh>
    <phoneticPr fontId="32"/>
  </si>
  <si>
    <t>武南</t>
    <rPh sb="0" eb="2">
      <t>ブナン</t>
    </rPh>
    <phoneticPr fontId="32"/>
  </si>
  <si>
    <t>広島皆実</t>
    <rPh sb="0" eb="4">
      <t>ヒロシマミナミ</t>
    </rPh>
    <phoneticPr fontId="32"/>
  </si>
  <si>
    <t>四中工</t>
    <rPh sb="0" eb="3">
      <t>ヨンチュウコウ</t>
    </rPh>
    <phoneticPr fontId="32"/>
  </si>
  <si>
    <t>京都共栄</t>
    <rPh sb="0" eb="4">
      <t>キョウトキョウエイ</t>
    </rPh>
    <phoneticPr fontId="32"/>
  </si>
  <si>
    <t>東山</t>
    <rPh sb="0" eb="2">
      <t>ヒガシヤマ</t>
    </rPh>
    <phoneticPr fontId="32"/>
  </si>
  <si>
    <t>関東第一</t>
    <rPh sb="0" eb="4">
      <t>カントウダイイチ</t>
    </rPh>
    <phoneticPr fontId="32"/>
  </si>
  <si>
    <t>大津</t>
    <rPh sb="0" eb="2">
      <t>オオヅ</t>
    </rPh>
    <phoneticPr fontId="32"/>
  </si>
  <si>
    <t>浦和東</t>
    <rPh sb="0" eb="3">
      <t>ウラワヒガシ</t>
    </rPh>
    <phoneticPr fontId="32"/>
  </si>
  <si>
    <t>作陽学園</t>
    <rPh sb="0" eb="4">
      <t>サクヨウガクエン</t>
    </rPh>
    <phoneticPr fontId="32"/>
  </si>
  <si>
    <t>矢板中央</t>
    <rPh sb="0" eb="4">
      <t>ヤイタチュウオウ</t>
    </rPh>
    <phoneticPr fontId="32"/>
  </si>
  <si>
    <t>星稜</t>
    <rPh sb="0" eb="2">
      <t>セイリョウ</t>
    </rPh>
    <phoneticPr fontId="32"/>
  </si>
  <si>
    <t>日大藤沢A</t>
    <rPh sb="0" eb="4">
      <t>ニチダイフジサワ</t>
    </rPh>
    <phoneticPr fontId="32"/>
  </si>
  <si>
    <t>岡山学芸館</t>
    <rPh sb="0" eb="5">
      <t>オカヤマガクゲイカン</t>
    </rPh>
    <phoneticPr fontId="32"/>
  </si>
  <si>
    <t>金沢学院大附</t>
    <rPh sb="0" eb="6">
      <t>カナザワガクインダイフ</t>
    </rPh>
    <phoneticPr fontId="32"/>
  </si>
  <si>
    <t>鹿児島実業</t>
    <rPh sb="0" eb="5">
      <t>カゴシマジツギョウ</t>
    </rPh>
    <phoneticPr fontId="32"/>
  </si>
  <si>
    <t>桐生第一</t>
    <rPh sb="0" eb="4">
      <t>キリュウダイイチ</t>
    </rPh>
    <phoneticPr fontId="32"/>
  </si>
  <si>
    <t>藤枝東</t>
    <rPh sb="0" eb="3">
      <t>フジエダヒガシ</t>
    </rPh>
    <phoneticPr fontId="32"/>
  </si>
  <si>
    <t>桐蔭学園</t>
    <rPh sb="0" eb="4">
      <t>トウインガクエン</t>
    </rPh>
    <phoneticPr fontId="32"/>
  </si>
  <si>
    <t>帝京長岡</t>
    <rPh sb="0" eb="4">
      <t>テイキョウナガオカ</t>
    </rPh>
    <phoneticPr fontId="32"/>
  </si>
  <si>
    <t>ガンバ大阪</t>
    <rPh sb="3" eb="5">
      <t>オオサカ</t>
    </rPh>
    <phoneticPr fontId="32"/>
  </si>
  <si>
    <t>日体大柏</t>
    <rPh sb="0" eb="4">
      <t>ニッタイダイカシワ</t>
    </rPh>
    <phoneticPr fontId="32"/>
  </si>
  <si>
    <t>青森山田</t>
    <rPh sb="0" eb="4">
      <t>アオモリヤマダ</t>
    </rPh>
    <phoneticPr fontId="32"/>
  </si>
  <si>
    <t>履正社</t>
    <rPh sb="0" eb="3">
      <t>リセイシャ</t>
    </rPh>
    <phoneticPr fontId="32"/>
  </si>
  <si>
    <t>市立船橋</t>
    <rPh sb="0" eb="4">
      <t>イチリツフナバシ</t>
    </rPh>
    <phoneticPr fontId="32"/>
  </si>
  <si>
    <t>興　國</t>
    <rPh sb="0" eb="1">
      <t>コウ</t>
    </rPh>
    <rPh sb="2" eb="3">
      <t>クニ</t>
    </rPh>
    <phoneticPr fontId="28"/>
  </si>
  <si>
    <t>磐田東</t>
    <rPh sb="0" eb="3">
      <t>イワタヒガシ</t>
    </rPh>
    <phoneticPr fontId="32"/>
  </si>
  <si>
    <t>浦和南</t>
    <rPh sb="0" eb="3">
      <t>ウラワミナミ</t>
    </rPh>
    <phoneticPr fontId="32"/>
  </si>
  <si>
    <t>アントラーズ</t>
    <phoneticPr fontId="32"/>
  </si>
  <si>
    <t>備考</t>
    <rPh sb="0" eb="2">
      <t>ビコウ</t>
    </rPh>
    <phoneticPr fontId="28"/>
  </si>
  <si>
    <t>B戦確認表</t>
    <phoneticPr fontId="28"/>
  </si>
  <si>
    <t>BDFHJ</t>
    <phoneticPr fontId="28"/>
  </si>
  <si>
    <t>2位②</t>
    <rPh sb="1" eb="2">
      <t>イ</t>
    </rPh>
    <phoneticPr fontId="28"/>
  </si>
  <si>
    <t>ACEGIK</t>
    <phoneticPr fontId="28"/>
  </si>
  <si>
    <t>2位①</t>
    <rPh sb="1" eb="2">
      <t>イ</t>
    </rPh>
    <phoneticPr fontId="28"/>
  </si>
  <si>
    <t>2位③</t>
    <rPh sb="1" eb="2">
      <t>イ</t>
    </rPh>
    <phoneticPr fontId="28"/>
  </si>
  <si>
    <t>3位④</t>
    <rPh sb="1" eb="2">
      <t>イ</t>
    </rPh>
    <phoneticPr fontId="28"/>
  </si>
  <si>
    <t>3位⑤</t>
    <rPh sb="1" eb="2">
      <t>イ</t>
    </rPh>
    <phoneticPr fontId="28"/>
  </si>
  <si>
    <t>3位⑥</t>
    <rPh sb="1" eb="2">
      <t>イ</t>
    </rPh>
    <phoneticPr fontId="28"/>
  </si>
  <si>
    <t>17位決定戦</t>
    <rPh sb="2" eb="3">
      <t>イ</t>
    </rPh>
    <rPh sb="3" eb="6">
      <t>ケッテイセン</t>
    </rPh>
    <phoneticPr fontId="32"/>
  </si>
  <si>
    <t>19位決定戦</t>
    <rPh sb="2" eb="3">
      <t>イ</t>
    </rPh>
    <rPh sb="3" eb="6">
      <t>ケッテイセン</t>
    </rPh>
    <phoneticPr fontId="32"/>
  </si>
  <si>
    <t>21位決定戦</t>
    <rPh sb="2" eb="3">
      <t>イ</t>
    </rPh>
    <rPh sb="3" eb="6">
      <t>ケッテイセン</t>
    </rPh>
    <phoneticPr fontId="32"/>
  </si>
  <si>
    <t>23位決定戦</t>
    <rPh sb="2" eb="3">
      <t>イ</t>
    </rPh>
    <rPh sb="3" eb="6">
      <t>ケッテイセン</t>
    </rPh>
    <phoneticPr fontId="32"/>
  </si>
  <si>
    <t>17位～28位</t>
    <rPh sb="2" eb="3">
      <t>イ</t>
    </rPh>
    <rPh sb="6" eb="7">
      <t>イ</t>
    </rPh>
    <phoneticPr fontId="32"/>
  </si>
  <si>
    <t>29位～44位</t>
    <rPh sb="2" eb="3">
      <t>イ</t>
    </rPh>
    <rPh sb="6" eb="7">
      <t>イ</t>
    </rPh>
    <phoneticPr fontId="32"/>
  </si>
  <si>
    <t>25位決定戦</t>
    <rPh sb="2" eb="3">
      <t>イ</t>
    </rPh>
    <rPh sb="3" eb="6">
      <t>ケッテイセン</t>
    </rPh>
    <phoneticPr fontId="32"/>
  </si>
  <si>
    <t>27位決定戦</t>
    <rPh sb="2" eb="3">
      <t>イ</t>
    </rPh>
    <rPh sb="3" eb="6">
      <t>ケッテイセン</t>
    </rPh>
    <phoneticPr fontId="32"/>
  </si>
  <si>
    <t>2位④</t>
    <rPh sb="1" eb="2">
      <t>イ</t>
    </rPh>
    <phoneticPr fontId="28"/>
  </si>
  <si>
    <t>2位⑤</t>
    <rPh sb="1" eb="2">
      <t>イ</t>
    </rPh>
    <phoneticPr fontId="28"/>
  </si>
  <si>
    <t>3位①</t>
    <rPh sb="1" eb="2">
      <t>イ</t>
    </rPh>
    <phoneticPr fontId="28"/>
  </si>
  <si>
    <t>2位⑥</t>
    <rPh sb="1" eb="2">
      <t>イ</t>
    </rPh>
    <phoneticPr fontId="28"/>
  </si>
  <si>
    <t>3位②</t>
    <rPh sb="1" eb="2">
      <t>イ</t>
    </rPh>
    <phoneticPr fontId="28"/>
  </si>
  <si>
    <t>3位③</t>
    <rPh sb="1" eb="2">
      <t>イ</t>
    </rPh>
    <phoneticPr fontId="28"/>
  </si>
  <si>
    <t>8/8
（木）</t>
    <rPh sb="5" eb="6">
      <t>キ</t>
    </rPh>
    <phoneticPr fontId="32"/>
  </si>
  <si>
    <t>8/9
（金）</t>
    <rPh sb="5" eb="6">
      <t>キン</t>
    </rPh>
    <phoneticPr fontId="32"/>
  </si>
  <si>
    <t>8/10
（土）</t>
    <rPh sb="6" eb="7">
      <t>ド</t>
    </rPh>
    <phoneticPr fontId="32"/>
  </si>
  <si>
    <t>#25</t>
    <phoneticPr fontId="28"/>
  </si>
  <si>
    <t>BDFHJ 2位②</t>
    <rPh sb="7" eb="8">
      <t>イ</t>
    </rPh>
    <phoneticPr fontId="28"/>
  </si>
  <si>
    <t>ACEGIK 2位①</t>
    <rPh sb="8" eb="9">
      <t>イ</t>
    </rPh>
    <phoneticPr fontId="28"/>
  </si>
  <si>
    <t>ACEGIK 2位②</t>
    <rPh sb="8" eb="9">
      <t>イ</t>
    </rPh>
    <phoneticPr fontId="28"/>
  </si>
  <si>
    <t>BDFHJ 2位①</t>
    <rPh sb="7" eb="8">
      <t>イ</t>
    </rPh>
    <phoneticPr fontId="28"/>
  </si>
  <si>
    <t>ACEGIK 3位①</t>
    <rPh sb="8" eb="9">
      <t>イ</t>
    </rPh>
    <phoneticPr fontId="28"/>
  </si>
  <si>
    <t>BDFHJ 3位②</t>
    <rPh sb="7" eb="8">
      <t>イ</t>
    </rPh>
    <phoneticPr fontId="28"/>
  </si>
  <si>
    <t>BDFHJ 3位③</t>
    <rPh sb="7" eb="8">
      <t>イ</t>
    </rPh>
    <phoneticPr fontId="28"/>
  </si>
  <si>
    <t>ACEGIK 3位②</t>
    <rPh sb="8" eb="9">
      <t>イ</t>
    </rPh>
    <phoneticPr fontId="28"/>
  </si>
  <si>
    <t>BDFHJ 2位⑤</t>
    <rPh sb="7" eb="8">
      <t>イ</t>
    </rPh>
    <phoneticPr fontId="28"/>
  </si>
  <si>
    <t>ACEGIK 2位⑥</t>
    <rPh sb="8" eb="9">
      <t>イ</t>
    </rPh>
    <phoneticPr fontId="28"/>
  </si>
  <si>
    <t>ACEGIK 3位③</t>
    <rPh sb="8" eb="9">
      <t>イ</t>
    </rPh>
    <phoneticPr fontId="28"/>
  </si>
  <si>
    <t>BDFHJ 3位①</t>
    <rPh sb="7" eb="8">
      <t>イ</t>
    </rPh>
    <phoneticPr fontId="28"/>
  </si>
  <si>
    <t>ACEGIK 2位④</t>
    <rPh sb="8" eb="9">
      <t>イ</t>
    </rPh>
    <phoneticPr fontId="28"/>
  </si>
  <si>
    <t>BDFHJ 2位④</t>
    <rPh sb="7" eb="8">
      <t>イ</t>
    </rPh>
    <phoneticPr fontId="28"/>
  </si>
  <si>
    <t>ACEGIK 2位⑤</t>
    <rPh sb="8" eb="9">
      <t>イ</t>
    </rPh>
    <phoneticPr fontId="28"/>
  </si>
  <si>
    <t>BDFHJ 2位③</t>
    <rPh sb="7" eb="8">
      <t>イ</t>
    </rPh>
    <phoneticPr fontId="28"/>
  </si>
  <si>
    <t>BDFHJ 3位④</t>
    <rPh sb="7" eb="8">
      <t>イ</t>
    </rPh>
    <phoneticPr fontId="28"/>
  </si>
  <si>
    <t>ACEGIK 3位⑤</t>
    <rPh sb="8" eb="9">
      <t>イ</t>
    </rPh>
    <phoneticPr fontId="28"/>
  </si>
  <si>
    <t>BDFHJ 3位⑤</t>
    <rPh sb="7" eb="8">
      <t>イ</t>
    </rPh>
    <phoneticPr fontId="28"/>
  </si>
  <si>
    <t>ACEGIK 3位⑥</t>
    <rPh sb="8" eb="9">
      <t>イ</t>
    </rPh>
    <phoneticPr fontId="28"/>
  </si>
  <si>
    <t>ACEGIK 3位④</t>
    <rPh sb="8" eb="9">
      <t>イ</t>
    </rPh>
    <phoneticPr fontId="28"/>
  </si>
  <si>
    <t>#17</t>
    <phoneticPr fontId="32"/>
  </si>
  <si>
    <t>#19</t>
    <phoneticPr fontId="32"/>
  </si>
  <si>
    <t>#21</t>
    <phoneticPr fontId="32"/>
  </si>
  <si>
    <t>#23</t>
    <phoneticPr fontId="32"/>
  </si>
  <si>
    <t>#27</t>
    <phoneticPr fontId="28"/>
  </si>
  <si>
    <t>13:20</t>
    <phoneticPr fontId="28"/>
  </si>
  <si>
    <t>10:40</t>
    <phoneticPr fontId="28"/>
  </si>
  <si>
    <t>9:20</t>
    <phoneticPr fontId="28"/>
  </si>
  <si>
    <t>第12回 MCCスポーツ 和倉ユースサッカー大会 2024</t>
    <rPh sb="0" eb="1">
      <t>ダイ</t>
    </rPh>
    <rPh sb="3" eb="4">
      <t>カイ</t>
    </rPh>
    <rPh sb="13" eb="15">
      <t>ワクラ</t>
    </rPh>
    <phoneticPr fontId="32"/>
  </si>
  <si>
    <t>◆大会全般・日程に関するお問い合わせ
株式会社ワンオール（大会事務局）
中山　渓　（090-4702-7952）
（mail）onespo@oneall2013.co.jp</t>
    <rPh sb="1" eb="3">
      <t>タイカイ</t>
    </rPh>
    <rPh sb="3" eb="5">
      <t>ゼンパン</t>
    </rPh>
    <rPh sb="6" eb="8">
      <t>ニッテイ</t>
    </rPh>
    <rPh sb="9" eb="10">
      <t>カン</t>
    </rPh>
    <rPh sb="13" eb="14">
      <t>ト</t>
    </rPh>
    <rPh sb="15" eb="16">
      <t>ア</t>
    </rPh>
    <phoneticPr fontId="32"/>
  </si>
  <si>
    <t>下位2チームは金沢ユースサッカー大会に降格。（日大藤沢Bと石川県内チームを除く）</t>
    <rPh sb="19" eb="21">
      <t>コウカク</t>
    </rPh>
    <rPh sb="23" eb="27">
      <t>ニチダイフジサワ</t>
    </rPh>
    <rPh sb="29" eb="32">
      <t>イシカワケン</t>
    </rPh>
    <rPh sb="32" eb="33">
      <t>ナイ</t>
    </rPh>
    <rPh sb="37" eb="38">
      <t>ノゾ</t>
    </rPh>
    <phoneticPr fontId="32"/>
  </si>
  <si>
    <t>25分ハーフ
（～9:35）</t>
    <rPh sb="2" eb="3">
      <t>フン</t>
    </rPh>
    <phoneticPr fontId="28"/>
  </si>
  <si>
    <t>10:30</t>
    <phoneticPr fontId="28"/>
  </si>
  <si>
    <t>#17-28</t>
    <phoneticPr fontId="32"/>
  </si>
  <si>
    <t>#29-44</t>
    <phoneticPr fontId="32"/>
  </si>
  <si>
    <t>#29-36</t>
    <phoneticPr fontId="32"/>
  </si>
  <si>
    <t>#37-44</t>
    <phoneticPr fontId="32"/>
  </si>
  <si>
    <t>金沢市民サッカー場</t>
    <rPh sb="0" eb="4">
      <t>カナザワシミン</t>
    </rPh>
    <rPh sb="8" eb="9">
      <t>ジョウ</t>
    </rPh>
    <phoneticPr fontId="32"/>
  </si>
  <si>
    <t>北陸大学フットボールパーク（人工芝2面）
金沢大学SOLTILO FIELD（人工芝2面）
金沢市営球技場（人工芝）
星稜高校グラウンド（人工芝）
金沢学院グリーンフィールドⅡ（人工芝）
金沢市民サッカー場（天然芝）
松任総合運動公園多目的グラウンド（人工芝）
かほく市サッカー・ラグビー競技場（人工芝）
津幡運動公園陸上競技場（天然芝）
津幡運動公園多目的競技場（天然芝）
内灘町サッカー競技場（人工芝）
粟津温泉ドリームパーク（天然芝）</t>
    <rPh sb="0" eb="4">
      <t>ホクリクダイガク</t>
    </rPh>
    <rPh sb="14" eb="17">
      <t>ジンコウシバ</t>
    </rPh>
    <rPh sb="18" eb="19">
      <t>メン</t>
    </rPh>
    <rPh sb="46" eb="53">
      <t>カナザワシエイキュウギジョウ</t>
    </rPh>
    <rPh sb="54" eb="57">
      <t>ジンコウシバ</t>
    </rPh>
    <rPh sb="59" eb="63">
      <t>セイリョウコウコウ</t>
    </rPh>
    <rPh sb="69" eb="72">
      <t>ジンコウシバ</t>
    </rPh>
    <rPh sb="74" eb="76">
      <t>カナザワ</t>
    </rPh>
    <rPh sb="76" eb="78">
      <t>ガクイン</t>
    </rPh>
    <rPh sb="89" eb="91">
      <t>ジンコウ</t>
    </rPh>
    <rPh sb="91" eb="92">
      <t>シバ</t>
    </rPh>
    <rPh sb="94" eb="98">
      <t>カナザワシミン</t>
    </rPh>
    <rPh sb="102" eb="103">
      <t>ジョウ</t>
    </rPh>
    <rPh sb="104" eb="107">
      <t>テンネンシバ</t>
    </rPh>
    <rPh sb="109" eb="117">
      <t>マットウソウゴウウンドウコウエン</t>
    </rPh>
    <rPh sb="117" eb="120">
      <t>タモクテキ</t>
    </rPh>
    <rPh sb="126" eb="129">
      <t>ジンコウシバ</t>
    </rPh>
    <rPh sb="132" eb="135">
      <t>ジンコウシバ</t>
    </rPh>
    <rPh sb="143" eb="148">
      <t>リクジョウキョウギジョウ</t>
    </rPh>
    <rPh sb="163" eb="166">
      <t>キョウギジョウ</t>
    </rPh>
    <rPh sb="172" eb="175">
      <t>ウチナダマチ</t>
    </rPh>
    <rPh sb="179" eb="182">
      <t>キョウギジョウ</t>
    </rPh>
    <rPh sb="188" eb="192">
      <t>アワヅオンセン</t>
    </rPh>
    <rPh sb="200" eb="203">
      <t>テンネンシバ</t>
    </rPh>
    <phoneticPr fontId="32"/>
  </si>
  <si>
    <t>石川県金沢市太陽が丘1-1
石川県金沢市角間町
石川県金沢市富樫3-8-10
石川県金沢市小坂町南206
石川県金沢市辰巳町イ
石川県金沢市磯部町ニ45
石川県白山市倉光4-22
石川県かほく市内高松オ80
石川県河北郡津幡町字竹橋ヲ90
石川県河北郡津幡町字竹橋ヲ90
石川県河北郡内灘町宮坂ぬ
石川県小松市上荒屋町ツ4-5</t>
    <rPh sb="0" eb="3">
      <t>イシカワケン</t>
    </rPh>
    <rPh sb="14" eb="17">
      <t>イシカワケン</t>
    </rPh>
    <rPh sb="17" eb="20">
      <t>カナザワシ</t>
    </rPh>
    <rPh sb="20" eb="22">
      <t>カドマ</t>
    </rPh>
    <rPh sb="22" eb="23">
      <t>マチ</t>
    </rPh>
    <rPh sb="24" eb="27">
      <t>イシカワケン</t>
    </rPh>
    <rPh sb="39" eb="42">
      <t>イシカワケン</t>
    </rPh>
    <rPh sb="42" eb="44">
      <t>カナザワ</t>
    </rPh>
    <rPh sb="64" eb="67">
      <t>イシカワケン</t>
    </rPh>
    <phoneticPr fontId="28"/>
  </si>
  <si>
    <t>北陸大学</t>
    <rPh sb="0" eb="2">
      <t>ホクリク</t>
    </rPh>
    <rPh sb="2" eb="4">
      <t>ダイガク</t>
    </rPh>
    <phoneticPr fontId="28"/>
  </si>
  <si>
    <t>北陸大学</t>
    <rPh sb="0" eb="4">
      <t>ホクリクダイガク</t>
    </rPh>
    <phoneticPr fontId="28"/>
  </si>
  <si>
    <t>北陸大学</t>
    <rPh sb="0" eb="4">
      <t>ホクリクダイガク</t>
    </rPh>
    <phoneticPr fontId="32"/>
  </si>
  <si>
    <t>札幌
大谷</t>
    <rPh sb="0" eb="2">
      <t>サッポロ</t>
    </rPh>
    <rPh sb="3" eb="5">
      <t>オオタニ</t>
    </rPh>
    <phoneticPr fontId="28"/>
  </si>
  <si>
    <t>矢板
中央</t>
    <rPh sb="0" eb="2">
      <t>ヤイタ</t>
    </rPh>
    <rPh sb="3" eb="5">
      <t>チュウオウ</t>
    </rPh>
    <phoneticPr fontId="28"/>
  </si>
  <si>
    <t>関東
第一</t>
    <rPh sb="0" eb="2">
      <t>カントウ</t>
    </rPh>
    <rPh sb="3" eb="5">
      <t>ダイイチ</t>
    </rPh>
    <phoneticPr fontId="28"/>
  </si>
  <si>
    <t>立正大
淞南</t>
    <rPh sb="0" eb="3">
      <t>リッショウダイ</t>
    </rPh>
    <rPh sb="4" eb="6">
      <t>ショウナン</t>
    </rPh>
    <phoneticPr fontId="28"/>
  </si>
  <si>
    <t>ジェフ
千葉</t>
    <rPh sb="4" eb="6">
      <t>チバ</t>
    </rPh>
    <phoneticPr fontId="28"/>
  </si>
  <si>
    <t>作陽
学園</t>
    <rPh sb="0" eb="2">
      <t>サクヨウ</t>
    </rPh>
    <rPh sb="3" eb="5">
      <t>ガクエン</t>
    </rPh>
    <phoneticPr fontId="28"/>
  </si>
  <si>
    <t>旭川
実業</t>
    <rPh sb="0" eb="2">
      <t>アサヒカワ</t>
    </rPh>
    <rPh sb="3" eb="5">
      <t>ジツギョウ</t>
    </rPh>
    <phoneticPr fontId="28"/>
  </si>
  <si>
    <t>市立
船橋</t>
    <rPh sb="0" eb="2">
      <t>イチリツ</t>
    </rPh>
    <rPh sb="3" eb="5">
      <t>フナバシ</t>
    </rPh>
    <phoneticPr fontId="28"/>
  </si>
  <si>
    <t>東海大
福岡</t>
    <rPh sb="0" eb="3">
      <t>トウカイダイ</t>
    </rPh>
    <rPh sb="4" eb="6">
      <t>フクオカ</t>
    </rPh>
    <phoneticPr fontId="28"/>
  </si>
  <si>
    <t>青森
山田</t>
    <rPh sb="0" eb="2">
      <t>アオモリ</t>
    </rPh>
    <rPh sb="3" eb="5">
      <t>ヤマダ</t>
    </rPh>
    <phoneticPr fontId="28"/>
  </si>
  <si>
    <t>日体
大柏</t>
    <rPh sb="0" eb="2">
      <t>ニッタイ</t>
    </rPh>
    <rPh sb="3" eb="4">
      <t>ダイ</t>
    </rPh>
    <rPh sb="4" eb="5">
      <t>カシワ</t>
    </rPh>
    <phoneticPr fontId="28"/>
  </si>
  <si>
    <t>帝京大
可児</t>
    <rPh sb="0" eb="3">
      <t>テイキョウダイ</t>
    </rPh>
    <rPh sb="4" eb="6">
      <t>カニ</t>
    </rPh>
    <phoneticPr fontId="28"/>
  </si>
  <si>
    <t>広島
皆実</t>
    <rPh sb="0" eb="2">
      <t>ヒロシマ</t>
    </rPh>
    <rPh sb="3" eb="5">
      <t>ミナミ</t>
    </rPh>
    <phoneticPr fontId="28"/>
  </si>
  <si>
    <t>桐蔭
学園</t>
    <rPh sb="0" eb="2">
      <t>トウイン</t>
    </rPh>
    <rPh sb="3" eb="5">
      <t>ガクエン</t>
    </rPh>
    <phoneticPr fontId="28"/>
  </si>
  <si>
    <t>桐生
第一</t>
    <rPh sb="0" eb="2">
      <t>キリュウ</t>
    </rPh>
    <rPh sb="3" eb="5">
      <t>ダイイチ</t>
    </rPh>
    <phoneticPr fontId="28"/>
  </si>
  <si>
    <t>帝京
長岡</t>
    <rPh sb="0" eb="2">
      <t>テイキョウ</t>
    </rPh>
    <rPh sb="3" eb="5">
      <t>ナガオカ</t>
    </rPh>
    <phoneticPr fontId="28"/>
  </si>
  <si>
    <t>前橋
育英</t>
    <rPh sb="0" eb="2">
      <t>マエバシ</t>
    </rPh>
    <rPh sb="3" eb="5">
      <t>イクエイ</t>
    </rPh>
    <phoneticPr fontId="28"/>
  </si>
  <si>
    <t>京都
共栄</t>
    <rPh sb="0" eb="2">
      <t>キョウト</t>
    </rPh>
    <rPh sb="3" eb="5">
      <t>キョウエイ</t>
    </rPh>
    <phoneticPr fontId="28"/>
  </si>
  <si>
    <t>岡山
学芸館</t>
    <rPh sb="0" eb="2">
      <t>オカヤマ</t>
    </rPh>
    <rPh sb="3" eb="5">
      <t>ガクゲイ</t>
    </rPh>
    <rPh sb="5" eb="6">
      <t>カン</t>
    </rPh>
    <phoneticPr fontId="28"/>
  </si>
  <si>
    <t>金沢
学院</t>
    <rPh sb="0" eb="2">
      <t>カナザワ</t>
    </rPh>
    <rPh sb="3" eb="5">
      <t>ガクイン</t>
    </rPh>
    <phoneticPr fontId="28"/>
  </si>
  <si>
    <t>西武台</t>
    <rPh sb="0" eb="3">
      <t>セイブダイ</t>
    </rPh>
    <phoneticPr fontId="32"/>
  </si>
  <si>
    <t>日大藤沢B</t>
    <rPh sb="0" eb="4">
      <t>ニチダイフジサワ</t>
    </rPh>
    <phoneticPr fontId="28"/>
  </si>
  <si>
    <t>大津</t>
    <rPh sb="0" eb="2">
      <t>オオヅ</t>
    </rPh>
    <phoneticPr fontId="28"/>
  </si>
  <si>
    <t>日大藤沢B</t>
    <rPh sb="0" eb="2">
      <t>ニチダイ</t>
    </rPh>
    <rPh sb="2" eb="4">
      <t>フジサワ</t>
    </rPh>
    <phoneticPr fontId="28"/>
  </si>
  <si>
    <t>浦和南</t>
    <rPh sb="0" eb="2">
      <t>ウラワ</t>
    </rPh>
    <rPh sb="2" eb="3">
      <t>ミナミ</t>
    </rPh>
    <phoneticPr fontId="32"/>
  </si>
  <si>
    <t>浦和東</t>
    <rPh sb="0" eb="2">
      <t>ウラワ</t>
    </rPh>
    <rPh sb="2" eb="3">
      <t>ヒガシ</t>
    </rPh>
    <phoneticPr fontId="28"/>
  </si>
  <si>
    <t>武　南</t>
    <rPh sb="0" eb="1">
      <t>タケル</t>
    </rPh>
    <rPh sb="2" eb="3">
      <t>ミナミ</t>
    </rPh>
    <phoneticPr fontId="28"/>
  </si>
  <si>
    <t>作陽学園</t>
    <rPh sb="0" eb="2">
      <t>サクヨウ</t>
    </rPh>
    <rPh sb="2" eb="4">
      <t>ガクエン</t>
    </rPh>
    <phoneticPr fontId="32"/>
  </si>
  <si>
    <t>◆試合時間は60分（30分-5分-30分）とする。決勝トーナメントでは、延長戦は行わず
　PK戦（1人目よりサドンデス）により勝者を決定する。
◆選手交代は自由とする。
◆予選リーグの順位の決定は勝点制とし、次の順位で決定する。
　①勝点（勝ち3点、引き分け1点、負け0点）②得失点差 ③総得点 ④当該試合の勝者 ⑤抽選
◆警告を2回受けた者は、次の1試合に出場できない。但し決勝トーナメントに持ち越さない。
◆退場を命じられたものは、次の1試合に出場できず、それ以降の処置については、大会本部で決定する。
◆前後半ともにクーリングブレイクを3分設ける。（ランニングタイムとし、アディショナルタイムは設けない）</t>
    <rPh sb="50" eb="52">
      <t>ニンメ</t>
    </rPh>
    <rPh sb="78" eb="80">
      <t>ジユウ</t>
    </rPh>
    <rPh sb="255" eb="256">
      <t>ゼン</t>
    </rPh>
    <rPh sb="256" eb="258">
      <t>コウハン</t>
    </rPh>
    <rPh sb="272" eb="273">
      <t>フン</t>
    </rPh>
    <rPh sb="300" eb="301">
      <t>モウ</t>
    </rPh>
    <phoneticPr fontId="32"/>
  </si>
  <si>
    <t>ふたば未来学園</t>
    <rPh sb="3" eb="5">
      <t>ミライ</t>
    </rPh>
    <rPh sb="5" eb="7">
      <t>ガクエン</t>
    </rPh>
    <phoneticPr fontId="28"/>
  </si>
  <si>
    <t>金沢大学SOLTILO FIELD【A】</t>
    <rPh sb="0" eb="4">
      <t>カナザワダイガク</t>
    </rPh>
    <phoneticPr fontId="32"/>
  </si>
  <si>
    <r>
      <t>決勝トーナメント　＜3日目＞　</t>
    </r>
    <r>
      <rPr>
        <b/>
        <sz val="18"/>
        <color theme="7"/>
        <rFont val="Yu Gothic UI"/>
        <family val="3"/>
        <charset val="128"/>
      </rPr>
      <t>※組み合わせ、会場は変更となる場合がございます。</t>
    </r>
    <rPh sb="0" eb="2">
      <t>ケッショウ</t>
    </rPh>
    <rPh sb="11" eb="12">
      <t>ニチ</t>
    </rPh>
    <rPh sb="12" eb="13">
      <t>メ</t>
    </rPh>
    <phoneticPr fontId="32"/>
  </si>
  <si>
    <r>
      <t>決勝トーナメント　＜4日目＞　</t>
    </r>
    <r>
      <rPr>
        <b/>
        <sz val="18"/>
        <color theme="7"/>
        <rFont val="Yu Gothic UI"/>
        <family val="3"/>
        <charset val="128"/>
      </rPr>
      <t>※組み合わせ、会場は変更となる場合がございます。</t>
    </r>
    <rPh sb="0" eb="2">
      <t>ケッショウ</t>
    </rPh>
    <rPh sb="11" eb="12">
      <t>ニチ</t>
    </rPh>
    <rPh sb="12" eb="13">
      <t>メ</t>
    </rPh>
    <phoneticPr fontId="32"/>
  </si>
  <si>
    <r>
      <t>決勝トーナメント　＜5日目＞　</t>
    </r>
    <r>
      <rPr>
        <b/>
        <sz val="18"/>
        <color theme="7"/>
        <rFont val="Yu Gothic UI"/>
        <family val="3"/>
        <charset val="128"/>
      </rPr>
      <t>※組み合わせ、会場は変更となる場合がございます。</t>
    </r>
    <rPh sb="0" eb="2">
      <t>ケッショウ</t>
    </rPh>
    <rPh sb="11" eb="12">
      <t>ニチ</t>
    </rPh>
    <rPh sb="12" eb="13">
      <t>メ</t>
    </rPh>
    <phoneticPr fontId="32"/>
  </si>
  <si>
    <t>帝京大可児</t>
    <rPh sb="0" eb="5">
      <t>テイキョウダイカニ</t>
    </rPh>
    <phoneticPr fontId="32"/>
  </si>
  <si>
    <t>ツエーゲン金沢</t>
    <rPh sb="5" eb="7">
      <t>カナザワ</t>
    </rPh>
    <phoneticPr fontId="32"/>
  </si>
  <si>
    <t>鵬学園</t>
    <rPh sb="0" eb="3">
      <t>オオトリガクエン</t>
    </rPh>
    <phoneticPr fontId="32"/>
  </si>
  <si>
    <t>15:40
16:20
17:00</t>
    <phoneticPr fontId="28"/>
  </si>
  <si>
    <t>広島皆実
広島皆実
浦和南</t>
    <rPh sb="0" eb="4">
      <t>ヒロシマミナミ</t>
    </rPh>
    <rPh sb="5" eb="9">
      <t>ヒロシマミナミ</t>
    </rPh>
    <rPh sb="10" eb="13">
      <t>ウラワミナミ</t>
    </rPh>
    <phoneticPr fontId="28"/>
  </si>
  <si>
    <t>30分1本
30分1本
30分1本</t>
    <rPh sb="2" eb="3">
      <t>フン</t>
    </rPh>
    <rPh sb="4" eb="5">
      <t>ポン</t>
    </rPh>
    <rPh sb="8" eb="9">
      <t>フン</t>
    </rPh>
    <rPh sb="10" eb="11">
      <t>ポン</t>
    </rPh>
    <rPh sb="14" eb="15">
      <t>フン</t>
    </rPh>
    <rPh sb="16" eb="17">
      <t>ポン</t>
    </rPh>
    <phoneticPr fontId="28"/>
  </si>
  <si>
    <t>浦和南
履正社
履正社</t>
    <rPh sb="0" eb="3">
      <t>ウラワミナミ</t>
    </rPh>
    <rPh sb="4" eb="7">
      <t>リセイシャ</t>
    </rPh>
    <rPh sb="8" eb="11">
      <t>リセイシャ</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</si>
</sst>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m/d\(aaa\)"/>
    <numFmt numFmtId="178" formatCode="m/d/\(aaa\)"/>
    <numFmt numFmtId="179" formatCode="0.0;[Red]0.0"/>
  </numFmts>
  <fonts count="108" x14ac:knownFonts="1">
    <font>
      <sz val="11"/>
      <color rgb="FF000000"/>
      <name val="游ゴシック"/>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8"/>
      <name val="Yu gothic ui"/>
      <family val="3"/>
      <charset val="128"/>
    </font>
    <font>
      <sz val="9"/>
      <name val="Yu gothic ui"/>
      <family val="3"/>
      <charset val="128"/>
    </font>
    <font>
      <b/>
      <sz val="10"/>
      <name val="Yu gothic ui"/>
      <family val="3"/>
      <charset val="128"/>
    </font>
    <font>
      <sz val="11"/>
      <name val="Yu gothic ui"/>
      <family val="3"/>
      <charset val="128"/>
    </font>
    <font>
      <b/>
      <sz val="14"/>
      <name val="Yu gothic ui"/>
      <family val="3"/>
      <charset val="128"/>
    </font>
    <font>
      <b/>
      <sz val="11"/>
      <name val="Yu gothic ui"/>
      <family val="3"/>
      <charset val="128"/>
    </font>
    <font>
      <sz val="10"/>
      <name val="Yu gothic ui"/>
      <family val="3"/>
      <charset val="128"/>
    </font>
    <font>
      <sz val="6"/>
      <name val="ＭＳ Ｐゴシック"/>
      <family val="3"/>
      <charset val="128"/>
    </font>
    <font>
      <sz val="8"/>
      <color theme="1"/>
      <name val="Yu Gothic UI"/>
      <family val="3"/>
      <charset val="128"/>
    </font>
    <font>
      <b/>
      <sz val="14"/>
      <color theme="0"/>
      <name val="游ゴシック"/>
      <family val="3"/>
      <charset val="128"/>
      <scheme val="minor"/>
    </font>
    <font>
      <b/>
      <sz val="12"/>
      <color theme="0"/>
      <name val="Yu Gothic UI"/>
      <family val="3"/>
      <charset val="128"/>
    </font>
    <font>
      <sz val="6"/>
      <name val="游ゴシック"/>
      <family val="2"/>
      <charset val="128"/>
      <scheme val="minor"/>
    </font>
    <font>
      <sz val="9"/>
      <color theme="1"/>
      <name val="Yu Gothic UI"/>
      <family val="3"/>
      <charset val="128"/>
    </font>
    <font>
      <b/>
      <sz val="14"/>
      <name val="游ゴシック"/>
      <family val="3"/>
      <charset val="128"/>
      <scheme val="minor"/>
    </font>
    <font>
      <b/>
      <sz val="32"/>
      <color theme="0"/>
      <name val="Yu Gothic UI"/>
      <family val="3"/>
      <charset val="128"/>
    </font>
    <font>
      <sz val="11"/>
      <color theme="1"/>
      <name val="Yu Gothic UI"/>
      <family val="3"/>
      <charset val="128"/>
    </font>
    <font>
      <b/>
      <sz val="16"/>
      <color theme="0"/>
      <name val="Yu Gothic UI"/>
      <family val="3"/>
      <charset val="128"/>
    </font>
    <font>
      <sz val="20"/>
      <color theme="1"/>
      <name val="Yu Gothic UI"/>
      <family val="3"/>
      <charset val="128"/>
    </font>
    <font>
      <b/>
      <sz val="20"/>
      <color rgb="FFFF0000"/>
      <name val="Yu Gothic UI"/>
      <family val="3"/>
      <charset val="128"/>
    </font>
    <font>
      <b/>
      <sz val="9"/>
      <color theme="1"/>
      <name val="Yu Gothic UI"/>
      <family val="3"/>
      <charset val="128"/>
    </font>
    <font>
      <b/>
      <sz val="11"/>
      <color rgb="FFFF0000"/>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1"/>
      <color theme="1"/>
      <name val="Yu Gothic UI"/>
      <family val="3"/>
      <charset val="128"/>
    </font>
    <font>
      <b/>
      <sz val="16"/>
      <color theme="1"/>
      <name val="Yu Gothic UI"/>
      <family val="3"/>
      <charset val="128"/>
    </font>
    <font>
      <b/>
      <sz val="11"/>
      <color rgb="FFC00000"/>
      <name val="Yu Gothic UI"/>
      <family val="3"/>
      <charset val="128"/>
    </font>
    <font>
      <b/>
      <sz val="18"/>
      <color theme="1"/>
      <name val="Yu Gothic UI"/>
      <family val="3"/>
      <charset val="128"/>
    </font>
    <font>
      <b/>
      <sz val="10"/>
      <color rgb="FFC00000"/>
      <name val="Yu Gothic UI"/>
      <family val="3"/>
      <charset val="128"/>
    </font>
    <font>
      <b/>
      <sz val="14"/>
      <color theme="1"/>
      <name val="Yu Gothic UI"/>
      <family val="3"/>
      <charset val="128"/>
    </font>
    <font>
      <sz val="11"/>
      <name val="ＭＳ Ｐゴシック"/>
      <family val="3"/>
      <charset val="128"/>
    </font>
    <font>
      <b/>
      <sz val="16"/>
      <name val="Yu gothic ui"/>
      <family val="3"/>
      <charset val="128"/>
    </font>
    <font>
      <b/>
      <sz val="18"/>
      <name val="Yu gothic ui"/>
      <family val="3"/>
      <charset val="128"/>
    </font>
    <font>
      <b/>
      <sz val="20"/>
      <name val="Yu gothic ui"/>
      <family val="3"/>
      <charset val="128"/>
    </font>
    <font>
      <sz val="20"/>
      <name val="Yu gothic ui"/>
      <family val="3"/>
      <charset val="128"/>
    </font>
    <font>
      <b/>
      <sz val="20"/>
      <color theme="1"/>
      <name val="Yu Gothic UI"/>
      <family val="3"/>
      <charset val="128"/>
    </font>
    <font>
      <sz val="18"/>
      <name val="Yu gothic ui"/>
      <family val="3"/>
      <charset val="128"/>
    </font>
    <font>
      <sz val="18"/>
      <color theme="1"/>
      <name val="Yu Gothic UI"/>
      <family val="3"/>
      <charset val="128"/>
    </font>
    <font>
      <sz val="16"/>
      <color theme="1"/>
      <name val="Yu Gothic UI"/>
      <family val="3"/>
      <charset val="128"/>
    </font>
    <font>
      <b/>
      <sz val="10"/>
      <color theme="0"/>
      <name val="Yu Gothic UI"/>
      <family val="3"/>
      <charset val="128"/>
    </font>
    <font>
      <sz val="10"/>
      <color theme="1"/>
      <name val="Yu Gothic UI"/>
      <family val="3"/>
      <charset val="128"/>
    </font>
    <font>
      <b/>
      <sz val="10"/>
      <color theme="1"/>
      <name val="Yu Gothic UI"/>
      <family val="3"/>
      <charset val="128"/>
    </font>
    <font>
      <b/>
      <sz val="14"/>
      <color theme="0"/>
      <name val="Yu Gothic UI"/>
      <family val="3"/>
      <charset val="128"/>
    </font>
    <font>
      <b/>
      <sz val="16"/>
      <name val="Oswald"/>
    </font>
    <font>
      <sz val="16"/>
      <color theme="1"/>
      <name val="Oswald"/>
    </font>
    <font>
      <b/>
      <sz val="16"/>
      <color theme="0"/>
      <name val="Oswald"/>
    </font>
    <font>
      <b/>
      <sz val="16"/>
      <color theme="1"/>
      <name val="Oswald"/>
    </font>
    <font>
      <b/>
      <sz val="12"/>
      <name val="游ゴシック"/>
      <family val="3"/>
      <charset val="128"/>
      <scheme val="minor"/>
    </font>
    <font>
      <b/>
      <sz val="11"/>
      <color theme="0"/>
      <name val="Yu Gothic UI"/>
      <family val="3"/>
      <charset val="128"/>
    </font>
    <font>
      <b/>
      <sz val="28"/>
      <color theme="0"/>
      <name val="Yu Gothic UI"/>
      <family val="3"/>
      <charset val="128"/>
    </font>
    <font>
      <b/>
      <sz val="22"/>
      <color theme="0"/>
      <name val="Yu Gothic UI"/>
      <family val="3"/>
      <charset val="128"/>
    </font>
    <font>
      <b/>
      <sz val="14"/>
      <color rgb="FFE74C3C"/>
      <name val="Yu Gothic UI"/>
      <family val="3"/>
      <charset val="128"/>
    </font>
    <font>
      <b/>
      <sz val="16"/>
      <color rgb="FF7030A0"/>
      <name val="Yu Gothic UI"/>
      <family val="3"/>
      <charset val="128"/>
    </font>
    <font>
      <b/>
      <sz val="12"/>
      <color theme="1"/>
      <name val="Yu Gothic UI"/>
      <family val="3"/>
      <charset val="128"/>
    </font>
    <font>
      <sz val="11"/>
      <color rgb="FF000000"/>
      <name val="Yu Gothic UI"/>
      <family val="3"/>
      <charset val="128"/>
    </font>
    <font>
      <b/>
      <sz val="20"/>
      <color theme="0"/>
      <name val="Yu Gothic UI"/>
      <family val="3"/>
      <charset val="128"/>
    </font>
    <font>
      <b/>
      <sz val="18"/>
      <color theme="4" tint="-0.249977111117893"/>
      <name val="Yu Gothic UI"/>
      <family val="3"/>
      <charset val="128"/>
    </font>
    <font>
      <b/>
      <sz val="24"/>
      <color theme="1"/>
      <name val="Yu Gothic UI"/>
      <family val="3"/>
      <charset val="128"/>
    </font>
    <font>
      <b/>
      <sz val="12"/>
      <color rgb="FFE74C3C"/>
      <name val="Yu Gothic UI"/>
      <family val="3"/>
      <charset val="128"/>
    </font>
    <font>
      <sz val="14"/>
      <name val="Yu gothic ui"/>
      <family val="3"/>
      <charset val="128"/>
    </font>
    <font>
      <sz val="16"/>
      <name val="Yu Gothic UI"/>
      <family val="3"/>
      <charset val="128"/>
    </font>
    <font>
      <sz val="16"/>
      <color rgb="FF000000"/>
      <name val="Yu Gothic UI"/>
      <family val="3"/>
      <charset val="128"/>
    </font>
    <font>
      <b/>
      <sz val="22"/>
      <name val="Yu gothic ui"/>
      <family val="3"/>
      <charset val="128"/>
    </font>
    <font>
      <sz val="22"/>
      <name val="Yu gothic ui"/>
      <family val="3"/>
      <charset val="128"/>
    </font>
    <font>
      <sz val="28"/>
      <name val="Yu gothic ui"/>
      <family val="3"/>
      <charset val="128"/>
    </font>
    <font>
      <sz val="28"/>
      <color rgb="FF000000"/>
      <name val="Yu gothic ui"/>
      <family val="3"/>
      <charset val="128"/>
    </font>
    <font>
      <b/>
      <sz val="12"/>
      <color rgb="FF00B050"/>
      <name val="Yu Gothic UI"/>
      <family val="3"/>
      <charset val="128"/>
    </font>
    <font>
      <b/>
      <sz val="12"/>
      <color rgb="FF7030A0"/>
      <name val="Yu Gothic UI"/>
      <family val="3"/>
      <charset val="128"/>
    </font>
    <font>
      <b/>
      <sz val="12"/>
      <name val="Yu Gothic UI"/>
      <family val="3"/>
      <charset val="128"/>
    </font>
    <font>
      <sz val="11"/>
      <color rgb="FF000000"/>
      <name val="游ゴシック"/>
      <family val="3"/>
      <charset val="128"/>
    </font>
    <font>
      <sz val="10"/>
      <color theme="1"/>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18"/>
      <color rgb="FFE74C3C"/>
      <name val="游ゴシック"/>
      <family val="3"/>
      <charset val="128"/>
      <scheme val="minor"/>
    </font>
    <font>
      <b/>
      <sz val="14"/>
      <color rgb="FFFF0000"/>
      <name val="游ゴシック"/>
      <family val="3"/>
      <charset val="128"/>
      <scheme val="minor"/>
    </font>
    <font>
      <b/>
      <sz val="8"/>
      <color theme="0"/>
      <name val="Yu Gothic UI"/>
      <family val="3"/>
      <charset val="128"/>
    </font>
    <font>
      <sz val="11"/>
      <color rgb="FFFF0000"/>
      <name val="游ゴシック"/>
      <family val="3"/>
      <charset val="128"/>
      <scheme val="minor"/>
    </font>
    <font>
      <sz val="11"/>
      <name val="游ゴシック"/>
      <family val="3"/>
      <charset val="128"/>
      <scheme val="minor"/>
    </font>
    <font>
      <b/>
      <sz val="18"/>
      <color theme="1"/>
      <name val="游ゴシック"/>
      <family val="3"/>
      <charset val="128"/>
      <scheme val="minor"/>
    </font>
    <font>
      <b/>
      <sz val="11"/>
      <name val="游ゴシック"/>
      <family val="3"/>
      <charset val="128"/>
      <scheme val="minor"/>
    </font>
    <font>
      <b/>
      <sz val="16"/>
      <color rgb="FFFF0000"/>
      <name val="Yu gothic ui"/>
      <family val="3"/>
      <charset val="128"/>
    </font>
    <font>
      <b/>
      <sz val="18"/>
      <color theme="0"/>
      <name val="Yu Gothic UI"/>
      <family val="3"/>
      <charset val="128"/>
    </font>
    <font>
      <sz val="12"/>
      <name val="Yu gothic ui"/>
      <family val="3"/>
      <charset val="128"/>
    </font>
    <font>
      <sz val="18"/>
      <color rgb="FFFF0000"/>
      <name val="Yu gothic ui"/>
      <family val="3"/>
      <charset val="128"/>
    </font>
    <font>
      <b/>
      <sz val="18"/>
      <color theme="7"/>
      <name val="Yu Gothic UI"/>
      <family val="3"/>
      <charset val="128"/>
    </font>
    <font>
      <sz val="14"/>
      <color rgb="FFFF0000"/>
      <name val="Yu gothic ui"/>
      <family val="3"/>
      <charset val="128"/>
    </font>
    <font>
      <sz val="22"/>
      <color rgb="FFFF0000"/>
      <name val="Yu gothic ui"/>
      <family val="3"/>
      <charset val="128"/>
    </font>
    <font>
      <sz val="16"/>
      <color rgb="FFFF0000"/>
      <name val="Yu Gothic UI"/>
      <family val="3"/>
      <charset val="128"/>
    </font>
  </fonts>
  <fills count="34">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AFAFA"/>
        <bgColor indexed="64"/>
      </patternFill>
    </fill>
    <fill>
      <patternFill patternType="solid">
        <fgColor rgb="FFC00000"/>
        <bgColor indexed="64"/>
      </patternFill>
    </fill>
    <fill>
      <patternFill patternType="solid">
        <fgColor theme="4"/>
        <bgColor indexed="64"/>
      </patternFill>
    </fill>
    <fill>
      <patternFill patternType="solid">
        <fgColor rgb="FFFF9900"/>
        <bgColor indexed="64"/>
      </patternFill>
    </fill>
    <fill>
      <patternFill patternType="solid">
        <fgColor rgb="FF00B050"/>
        <bgColor indexed="64"/>
      </patternFill>
    </fill>
    <fill>
      <patternFill patternType="solid">
        <fgColor rgb="FF7030A0"/>
        <bgColor indexed="64"/>
      </patternFill>
    </fill>
    <fill>
      <patternFill patternType="solid">
        <fgColor theme="7" tint="-0.499984740745262"/>
        <bgColor indexed="64"/>
      </patternFill>
    </fill>
    <fill>
      <patternFill patternType="solid">
        <fgColor rgb="FFFFC000"/>
        <bgColor rgb="FFC5E0B3"/>
      </patternFill>
    </fill>
    <fill>
      <patternFill patternType="solid">
        <fgColor rgb="FFFFC000"/>
        <bgColor indexed="64"/>
      </patternFill>
    </fill>
    <fill>
      <patternFill patternType="solid">
        <fgColor rgb="FF009676"/>
        <bgColor indexed="64"/>
      </patternFill>
    </fill>
    <fill>
      <patternFill patternType="solid">
        <fgColor rgb="FF4472C4"/>
        <bgColor indexed="64"/>
      </patternFill>
    </fill>
    <fill>
      <patternFill patternType="solid">
        <fgColor rgb="FF806000"/>
        <bgColor indexed="64"/>
      </patternFill>
    </fill>
    <fill>
      <patternFill patternType="solid">
        <fgColor theme="1" tint="0.249977111117893"/>
        <bgColor indexed="64"/>
      </patternFill>
    </fill>
    <fill>
      <patternFill patternType="solid">
        <fgColor rgb="FFE74C3C"/>
        <bgColor indexed="64"/>
      </patternFill>
    </fill>
    <fill>
      <patternFill patternType="solid">
        <fgColor theme="5" tint="0.79998168889431442"/>
        <bgColor indexed="64"/>
      </patternFill>
    </fill>
    <fill>
      <patternFill patternType="solid">
        <fgColor rgb="FFDFCCF4"/>
        <bgColor indexed="64"/>
      </patternFill>
    </fill>
    <fill>
      <patternFill patternType="solid">
        <fgColor rgb="FF0070C0"/>
        <bgColor indexed="64"/>
      </patternFill>
    </fill>
    <fill>
      <patternFill patternType="solid">
        <fgColor rgb="FFF2F2F2"/>
        <bgColor indexed="64"/>
      </patternFill>
    </fill>
    <fill>
      <patternFill patternType="solid">
        <fgColor theme="5"/>
        <bgColor indexed="64"/>
      </patternFill>
    </fill>
    <fill>
      <patternFill patternType="solid">
        <fgColor rgb="FF009676"/>
        <bgColor rgb="FF009676"/>
      </patternFill>
    </fill>
    <fill>
      <patternFill patternType="solid">
        <fgColor theme="3"/>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66CC"/>
        <bgColor indexed="64"/>
      </patternFill>
    </fill>
    <fill>
      <patternFill patternType="solid">
        <fgColor rgb="FFDFD000"/>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s>
  <borders count="90">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bottom style="thin">
        <color rgb="FF000000"/>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ashed">
        <color indexed="64"/>
      </left>
      <right/>
      <top/>
      <bottom/>
      <diagonal/>
    </border>
    <border>
      <left/>
      <right/>
      <top/>
      <bottom style="dashed">
        <color indexed="64"/>
      </bottom>
      <diagonal/>
    </border>
    <border>
      <left style="dashed">
        <color indexed="64"/>
      </left>
      <right/>
      <top/>
      <bottom style="dashed">
        <color indexed="64"/>
      </bottom>
      <diagonal/>
    </border>
    <border>
      <left/>
      <right/>
      <top style="dashed">
        <color indexed="64"/>
      </top>
      <bottom/>
      <diagonal/>
    </border>
    <border>
      <left/>
      <right style="dashed">
        <color indexed="64"/>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dashed">
        <color auto="1"/>
      </left>
      <right/>
      <top style="dashed">
        <color auto="1"/>
      </top>
      <bottom/>
      <diagonal/>
    </border>
    <border>
      <left/>
      <right style="dashed">
        <color auto="1"/>
      </right>
      <top style="dashed">
        <color auto="1"/>
      </top>
      <bottom/>
      <diagonal/>
    </border>
    <border>
      <left/>
      <right style="dashed">
        <color indexed="64"/>
      </right>
      <top/>
      <bottom style="dashed">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style="thin">
        <color rgb="FF000000"/>
      </left>
      <right style="hair">
        <color rgb="FF000000"/>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ck">
        <color rgb="FFFF0000"/>
      </left>
      <right/>
      <top/>
      <bottom/>
      <diagonal/>
    </border>
    <border>
      <left/>
      <right/>
      <top style="thick">
        <color rgb="FFFF0000"/>
      </top>
      <bottom/>
      <diagonal/>
    </border>
    <border>
      <left/>
      <right/>
      <top/>
      <bottom style="thick">
        <color rgb="FFFF0000"/>
      </bottom>
      <diagonal/>
    </border>
    <border>
      <left/>
      <right style="thick">
        <color rgb="FFFF0000"/>
      </right>
      <top/>
      <bottom/>
      <diagonal/>
    </border>
    <border>
      <left/>
      <right/>
      <top style="thick">
        <color rgb="FFFF0000"/>
      </top>
      <bottom style="thick">
        <color rgb="FFFF0000"/>
      </bottom>
      <diagonal/>
    </border>
    <border>
      <left/>
      <right style="dashed">
        <color indexed="64"/>
      </right>
      <top/>
      <bottom style="thin">
        <color indexed="64"/>
      </bottom>
      <diagonal/>
    </border>
    <border>
      <left style="dashed">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ashed">
        <color auto="1"/>
      </top>
      <bottom style="dashed">
        <color auto="1"/>
      </bottom>
      <diagonal/>
    </border>
    <border>
      <left style="dashed">
        <color auto="1"/>
      </left>
      <right style="dashed">
        <color auto="1"/>
      </right>
      <top/>
      <bottom/>
      <diagonal/>
    </border>
    <border>
      <left/>
      <right style="thin">
        <color theme="0"/>
      </right>
      <top/>
      <bottom/>
      <diagonal/>
    </border>
    <border>
      <left style="hair">
        <color rgb="FF000000"/>
      </left>
      <right/>
      <top/>
      <bottom style="thin">
        <color rgb="FF000000"/>
      </bottom>
      <diagonal/>
    </border>
    <border>
      <left style="hair">
        <color rgb="FF000000"/>
      </left>
      <right style="thin">
        <color rgb="FF000000"/>
      </right>
      <top/>
      <bottom style="thin">
        <color rgb="FF000000"/>
      </bottom>
      <diagonal/>
    </border>
    <border>
      <left style="hair">
        <color rgb="FF000000"/>
      </left>
      <right/>
      <top style="thin">
        <color rgb="FF000000"/>
      </top>
      <bottom/>
      <diagonal/>
    </border>
    <border>
      <left style="hair">
        <color rgb="FF000000"/>
      </left>
      <right style="thin">
        <color rgb="FF000000"/>
      </right>
      <top style="thin">
        <color rgb="FF000000"/>
      </top>
      <bottom/>
      <diagonal/>
    </border>
    <border>
      <left style="hair">
        <color rgb="FF000000"/>
      </left>
      <right/>
      <top/>
      <bottom/>
      <diagonal/>
    </border>
    <border>
      <left style="hair">
        <color rgb="FF000000"/>
      </left>
      <right style="thin">
        <color rgb="FF000000"/>
      </right>
      <top/>
      <bottom/>
      <diagonal/>
    </border>
    <border>
      <left style="hair">
        <color rgb="FF000000"/>
      </left>
      <right/>
      <top style="thin">
        <color indexed="64"/>
      </top>
      <bottom/>
      <diagonal/>
    </border>
    <border>
      <left style="hair">
        <color rgb="FF000000"/>
      </left>
      <right style="thin">
        <color rgb="FF000000"/>
      </right>
      <top style="thin">
        <color indexed="64"/>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right style="thin">
        <color indexed="64"/>
      </right>
      <top/>
      <bottom style="dashed">
        <color auto="1"/>
      </bottom>
      <diagonal/>
    </border>
    <border>
      <left style="thin">
        <color indexed="64"/>
      </left>
      <right/>
      <top/>
      <bottom style="dashed">
        <color auto="1"/>
      </bottom>
      <diagonal/>
    </border>
    <border>
      <left style="thin">
        <color auto="1"/>
      </left>
      <right/>
      <top style="dashed">
        <color indexed="64"/>
      </top>
      <bottom/>
      <diagonal/>
    </border>
    <border>
      <left/>
      <right style="thin">
        <color auto="1"/>
      </right>
      <top style="dashed">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43">
    <xf numFmtId="0" fontId="0" fillId="0" borderId="0"/>
    <xf numFmtId="0" fontId="20" fillId="0" borderId="1">
      <alignment vertical="center"/>
    </xf>
    <xf numFmtId="0" fontId="19" fillId="0" borderId="1">
      <alignment vertical="center"/>
    </xf>
    <xf numFmtId="0" fontId="50" fillId="0" borderId="1">
      <alignment vertical="center"/>
    </xf>
    <xf numFmtId="0" fontId="18" fillId="0" borderId="1">
      <alignment vertical="center"/>
    </xf>
    <xf numFmtId="0" fontId="17" fillId="0" borderId="1">
      <alignment vertical="center"/>
    </xf>
    <xf numFmtId="0" fontId="16" fillId="0" borderId="1">
      <alignment vertical="center"/>
    </xf>
    <xf numFmtId="0" fontId="15" fillId="0" borderId="1">
      <alignment vertical="center"/>
    </xf>
    <xf numFmtId="0" fontId="14" fillId="0" borderId="1">
      <alignment vertical="center"/>
    </xf>
    <xf numFmtId="0" fontId="13" fillId="0" borderId="1">
      <alignment vertical="center"/>
    </xf>
    <xf numFmtId="0" fontId="13" fillId="0" borderId="1">
      <alignment vertical="center"/>
    </xf>
    <xf numFmtId="0" fontId="12" fillId="0" borderId="1">
      <alignment vertical="center"/>
    </xf>
    <xf numFmtId="0" fontId="12" fillId="0" borderId="1">
      <alignment vertical="center"/>
    </xf>
    <xf numFmtId="0" fontId="11" fillId="0" borderId="1">
      <alignment vertical="center"/>
    </xf>
    <xf numFmtId="0" fontId="11" fillId="0" borderId="1">
      <alignment vertical="center"/>
    </xf>
    <xf numFmtId="0" fontId="11" fillId="0" borderId="1">
      <alignment vertical="center"/>
    </xf>
    <xf numFmtId="0" fontId="10" fillId="0" borderId="1">
      <alignment vertical="center"/>
    </xf>
    <xf numFmtId="0" fontId="89" fillId="0" borderId="1"/>
    <xf numFmtId="0" fontId="9" fillId="0" borderId="1">
      <alignment vertical="center"/>
    </xf>
    <xf numFmtId="0" fontId="9" fillId="0" borderId="1">
      <alignment vertical="center"/>
    </xf>
    <xf numFmtId="0" fontId="8" fillId="0" borderId="1">
      <alignment vertical="center"/>
    </xf>
    <xf numFmtId="0" fontId="8" fillId="0" borderId="1">
      <alignment vertical="center"/>
    </xf>
    <xf numFmtId="0" fontId="8" fillId="0" borderId="1">
      <alignment vertical="center"/>
    </xf>
    <xf numFmtId="0" fontId="7" fillId="0" borderId="1">
      <alignment vertical="center"/>
    </xf>
    <xf numFmtId="0" fontId="7" fillId="0" borderId="1">
      <alignment vertical="center"/>
    </xf>
    <xf numFmtId="0" fontId="7" fillId="0" borderId="1">
      <alignment vertical="center"/>
    </xf>
    <xf numFmtId="0" fontId="6" fillId="0" borderId="1">
      <alignment vertical="center"/>
    </xf>
    <xf numFmtId="0" fontId="5" fillId="0" borderId="1">
      <alignment vertical="center"/>
    </xf>
    <xf numFmtId="0" fontId="5" fillId="0" borderId="1">
      <alignment vertical="center"/>
    </xf>
    <xf numFmtId="0" fontId="5" fillId="0" borderId="1">
      <alignment vertical="center"/>
    </xf>
    <xf numFmtId="0" fontId="4" fillId="0" borderId="1">
      <alignment vertical="center"/>
    </xf>
    <xf numFmtId="0" fontId="4" fillId="0" borderId="1">
      <alignment vertical="center"/>
    </xf>
    <xf numFmtId="0" fontId="4"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1" fillId="0" borderId="1">
      <alignment vertical="center"/>
    </xf>
    <xf numFmtId="0" fontId="1" fillId="0" borderId="1">
      <alignment vertical="center"/>
    </xf>
    <xf numFmtId="0" fontId="1" fillId="0" borderId="1">
      <alignment vertical="center"/>
    </xf>
  </cellStyleXfs>
  <cellXfs count="844">
    <xf numFmtId="0" fontId="0" fillId="0" borderId="0" xfId="0" applyAlignment="1">
      <alignment vertical="center"/>
    </xf>
    <xf numFmtId="0" fontId="29" fillId="0" borderId="1" xfId="2" applyFont="1">
      <alignment vertical="center"/>
    </xf>
    <xf numFmtId="0" fontId="21" fillId="0" borderId="1" xfId="2" applyFont="1" applyAlignment="1">
      <alignment horizontal="center" vertical="center" wrapText="1"/>
    </xf>
    <xf numFmtId="0" fontId="29" fillId="0" borderId="1" xfId="2" applyFont="1" applyAlignment="1">
      <alignment horizontal="center" vertical="center"/>
    </xf>
    <xf numFmtId="0" fontId="26" fillId="0" borderId="1" xfId="2" applyFont="1" applyAlignment="1">
      <alignment horizontal="center" vertical="center" wrapText="1"/>
    </xf>
    <xf numFmtId="0" fontId="44" fillId="0" borderId="1" xfId="2" applyFont="1" applyAlignment="1">
      <alignment horizontal="center" vertical="center"/>
    </xf>
    <xf numFmtId="0" fontId="45" fillId="0" borderId="1" xfId="2" applyFont="1">
      <alignment vertical="center"/>
    </xf>
    <xf numFmtId="0" fontId="44" fillId="0" borderId="1" xfId="2" applyFont="1">
      <alignment vertical="center"/>
    </xf>
    <xf numFmtId="0" fontId="47" fillId="0" borderId="1" xfId="2" applyFont="1">
      <alignment vertical="center"/>
    </xf>
    <xf numFmtId="0" fontId="49" fillId="0" borderId="1" xfId="2" applyFont="1" applyAlignment="1">
      <alignment horizontal="left" vertical="center"/>
    </xf>
    <xf numFmtId="0" fontId="36" fillId="0" borderId="1" xfId="2" applyFont="1" applyAlignment="1">
      <alignment horizontal="center" vertical="center"/>
    </xf>
    <xf numFmtId="0" fontId="44" fillId="0" borderId="1" xfId="2" applyFont="1" applyAlignment="1">
      <alignment vertical="center" textRotation="255"/>
    </xf>
    <xf numFmtId="56" fontId="40" fillId="0" borderId="1" xfId="2" applyNumberFormat="1" applyFont="1" applyAlignment="1">
      <alignment horizontal="center" vertical="center"/>
    </xf>
    <xf numFmtId="0" fontId="40" fillId="0" borderId="1" xfId="2" applyFont="1" applyAlignment="1">
      <alignment horizontal="center" vertical="center"/>
    </xf>
    <xf numFmtId="0" fontId="44" fillId="0" borderId="1" xfId="2" applyFont="1" applyAlignment="1">
      <alignment horizontal="left" vertical="center"/>
    </xf>
    <xf numFmtId="0" fontId="33" fillId="0" borderId="1" xfId="2" applyFont="1">
      <alignment vertical="center"/>
    </xf>
    <xf numFmtId="0" fontId="24" fillId="0" borderId="1" xfId="2" applyFont="1" applyAlignment="1">
      <alignment horizontal="center" vertical="center"/>
    </xf>
    <xf numFmtId="0" fontId="22" fillId="0" borderId="1" xfId="2" applyFont="1">
      <alignment vertical="center"/>
    </xf>
    <xf numFmtId="0" fontId="46" fillId="0" borderId="28" xfId="2" applyFont="1" applyBorder="1" applyAlignment="1">
      <alignment horizontal="center" vertical="center"/>
    </xf>
    <xf numFmtId="0" fontId="39" fillId="5" borderId="33" xfId="3" applyFont="1" applyFill="1" applyBorder="1" applyAlignment="1">
      <alignment horizontal="center" vertical="center" shrinkToFit="1"/>
    </xf>
    <xf numFmtId="0" fontId="39" fillId="5" borderId="36" xfId="3" applyFont="1" applyFill="1" applyBorder="1" applyAlignment="1">
      <alignment horizontal="center" vertical="center" shrinkToFit="1"/>
    </xf>
    <xf numFmtId="0" fontId="53" fillId="0" borderId="1" xfId="2" applyFont="1" applyAlignment="1">
      <alignment horizontal="center" vertical="center" wrapText="1"/>
    </xf>
    <xf numFmtId="0" fontId="38" fillId="0" borderId="1" xfId="2" applyFont="1" applyAlignment="1">
      <alignment horizontal="center" vertical="center"/>
    </xf>
    <xf numFmtId="0" fontId="55" fillId="0" borderId="1" xfId="2" applyFont="1">
      <alignment vertical="center"/>
    </xf>
    <xf numFmtId="0" fontId="55" fillId="0" borderId="1" xfId="2" applyFont="1" applyAlignment="1">
      <alignment horizontal="center" vertical="center"/>
    </xf>
    <xf numFmtId="0" fontId="52" fillId="0" borderId="1" xfId="2" applyFont="1" applyAlignment="1">
      <alignment horizontal="center" vertical="center" wrapText="1"/>
    </xf>
    <xf numFmtId="0" fontId="57" fillId="0" borderId="1" xfId="2" applyFont="1" applyAlignment="1">
      <alignment horizontal="center" vertical="center"/>
    </xf>
    <xf numFmtId="0" fontId="47" fillId="0" borderId="1" xfId="2" applyFont="1" applyAlignment="1">
      <alignment horizontal="center" vertical="center"/>
    </xf>
    <xf numFmtId="0" fontId="56" fillId="0" borderId="1" xfId="2" applyFont="1" applyAlignment="1">
      <alignment horizontal="center" vertical="center"/>
    </xf>
    <xf numFmtId="0" fontId="51" fillId="0" borderId="1" xfId="2" applyFont="1" applyAlignment="1">
      <alignment horizontal="center" vertical="center" wrapText="1"/>
    </xf>
    <xf numFmtId="0" fontId="58" fillId="0" borderId="1" xfId="2" applyFont="1" applyAlignment="1">
      <alignment horizontal="center" vertical="center"/>
    </xf>
    <xf numFmtId="0" fontId="27" fillId="5" borderId="30" xfId="3" applyFont="1" applyFill="1" applyBorder="1" applyAlignment="1">
      <alignment horizontal="center" vertical="center" shrinkToFit="1"/>
    </xf>
    <xf numFmtId="0" fontId="23" fillId="5" borderId="30" xfId="3" applyFont="1" applyFill="1" applyBorder="1" applyAlignment="1">
      <alignment horizontal="center" vertical="center" shrinkToFit="1"/>
    </xf>
    <xf numFmtId="0" fontId="59" fillId="6" borderId="33" xfId="3" applyFont="1" applyFill="1" applyBorder="1" applyAlignment="1">
      <alignment horizontal="center" vertical="center" shrinkToFit="1"/>
    </xf>
    <xf numFmtId="0" fontId="23" fillId="0" borderId="1" xfId="2" applyFont="1" applyAlignment="1">
      <alignment horizontal="center" vertical="center" wrapText="1"/>
    </xf>
    <xf numFmtId="0" fontId="60" fillId="0" borderId="1" xfId="2" applyFont="1" applyAlignment="1">
      <alignment horizontal="center" vertical="center"/>
    </xf>
    <xf numFmtId="0" fontId="61" fillId="0" borderId="1" xfId="2" applyFont="1">
      <alignment vertical="center"/>
    </xf>
    <xf numFmtId="0" fontId="63" fillId="0" borderId="1" xfId="2" applyFont="1" applyAlignment="1">
      <alignment horizontal="center" vertical="center" wrapText="1"/>
    </xf>
    <xf numFmtId="0" fontId="66" fillId="0" borderId="1" xfId="2" applyFont="1">
      <alignment vertical="center"/>
    </xf>
    <xf numFmtId="0" fontId="64" fillId="0" borderId="1" xfId="2" applyFont="1" applyAlignment="1">
      <alignment horizontal="center" vertical="center"/>
    </xf>
    <xf numFmtId="0" fontId="68" fillId="0" borderId="1" xfId="2" applyFont="1">
      <alignment vertical="center"/>
    </xf>
    <xf numFmtId="0" fontId="48" fillId="0" borderId="28" xfId="2" applyFont="1" applyBorder="1">
      <alignment vertical="center"/>
    </xf>
    <xf numFmtId="0" fontId="23" fillId="5" borderId="33" xfId="3" applyFont="1" applyFill="1" applyBorder="1" applyAlignment="1">
      <alignment horizontal="center" vertical="center" shrinkToFit="1"/>
    </xf>
    <xf numFmtId="0" fontId="68" fillId="15" borderId="19" xfId="2" applyFont="1" applyFill="1" applyBorder="1" applyAlignment="1">
      <alignment horizontal="center" vertical="center" shrinkToFit="1"/>
    </xf>
    <xf numFmtId="0" fontId="68" fillId="9" borderId="19" xfId="2" applyFont="1" applyFill="1" applyBorder="1" applyAlignment="1">
      <alignment horizontal="center" vertical="center" shrinkToFit="1"/>
    </xf>
    <xf numFmtId="0" fontId="54" fillId="3" borderId="33" xfId="3" applyFont="1" applyFill="1" applyBorder="1" applyAlignment="1">
      <alignment horizontal="center" vertical="center" shrinkToFit="1"/>
    </xf>
    <xf numFmtId="0" fontId="54" fillId="3" borderId="36" xfId="3" applyFont="1" applyFill="1" applyBorder="1" applyAlignment="1">
      <alignment horizontal="center" vertical="center" shrinkToFit="1"/>
    </xf>
    <xf numFmtId="0" fontId="54" fillId="5" borderId="33" xfId="3" applyFont="1" applyFill="1" applyBorder="1" applyAlignment="1">
      <alignment horizontal="center" vertical="center" shrinkToFit="1"/>
    </xf>
    <xf numFmtId="0" fontId="54" fillId="5" borderId="36" xfId="3" applyFont="1" applyFill="1" applyBorder="1" applyAlignment="1">
      <alignment horizontal="center" vertical="center" shrinkToFit="1"/>
    </xf>
    <xf numFmtId="20" fontId="44" fillId="0" borderId="1" xfId="2" applyNumberFormat="1" applyFont="1">
      <alignment vertical="center"/>
    </xf>
    <xf numFmtId="0" fontId="62" fillId="18" borderId="19" xfId="2" applyFont="1" applyFill="1" applyBorder="1" applyAlignment="1">
      <alignment horizontal="center" vertical="center" shrinkToFit="1"/>
    </xf>
    <xf numFmtId="0" fontId="44" fillId="0" borderId="1" xfId="2" applyFont="1" applyAlignment="1">
      <alignment horizontal="center" vertical="center" shrinkToFit="1"/>
    </xf>
    <xf numFmtId="0" fontId="44" fillId="0" borderId="1" xfId="2" applyFont="1" applyAlignment="1">
      <alignment vertical="center" shrinkToFit="1"/>
    </xf>
    <xf numFmtId="0" fontId="44" fillId="4" borderId="23" xfId="2" applyFont="1" applyFill="1" applyBorder="1" applyAlignment="1">
      <alignment horizontal="center" vertical="center"/>
    </xf>
    <xf numFmtId="0" fontId="44" fillId="4" borderId="19" xfId="2" applyFont="1" applyFill="1" applyBorder="1" applyAlignment="1">
      <alignment horizontal="center" vertical="center"/>
    </xf>
    <xf numFmtId="0" fontId="44" fillId="4" borderId="22" xfId="2" applyFont="1" applyFill="1" applyBorder="1" applyAlignment="1">
      <alignment horizontal="center" vertical="center" wrapText="1"/>
    </xf>
    <xf numFmtId="0" fontId="62" fillId="0" borderId="29" xfId="2" applyFont="1" applyBorder="1">
      <alignment vertical="center"/>
    </xf>
    <xf numFmtId="20" fontId="51" fillId="0" borderId="33" xfId="2" applyNumberFormat="1" applyFont="1" applyBorder="1" applyAlignment="1">
      <alignment vertical="center" shrinkToFit="1"/>
    </xf>
    <xf numFmtId="20" fontId="51" fillId="0" borderId="36" xfId="2" applyNumberFormat="1" applyFont="1" applyBorder="1" applyAlignment="1">
      <alignment vertical="center" shrinkToFit="1"/>
    </xf>
    <xf numFmtId="20" fontId="51" fillId="0" borderId="32" xfId="2" applyNumberFormat="1" applyFont="1" applyBorder="1" applyAlignment="1">
      <alignment vertical="center" shrinkToFit="1"/>
    </xf>
    <xf numFmtId="20" fontId="51" fillId="0" borderId="35" xfId="2" applyNumberFormat="1" applyFont="1" applyBorder="1" applyAlignment="1">
      <alignment vertical="center" shrinkToFit="1"/>
    </xf>
    <xf numFmtId="20" fontId="51" fillId="0" borderId="1" xfId="2" applyNumberFormat="1" applyFont="1" applyAlignment="1">
      <alignment vertical="center" shrinkToFit="1"/>
    </xf>
    <xf numFmtId="0" fontId="45" fillId="0" borderId="10" xfId="2" applyFont="1" applyBorder="1" applyAlignment="1">
      <alignment horizontal="center" vertical="center"/>
    </xf>
    <xf numFmtId="0" fontId="45" fillId="0" borderId="12" xfId="2" applyFont="1" applyBorder="1" applyAlignment="1">
      <alignment horizontal="center" vertical="center"/>
    </xf>
    <xf numFmtId="0" fontId="45" fillId="0" borderId="9" xfId="2" applyFont="1" applyBorder="1" applyAlignment="1">
      <alignment horizontal="center" vertical="center"/>
    </xf>
    <xf numFmtId="0" fontId="45" fillId="0" borderId="21" xfId="2" applyFont="1" applyBorder="1" applyAlignment="1">
      <alignment horizontal="center" vertical="center"/>
    </xf>
    <xf numFmtId="0" fontId="45" fillId="0" borderId="1" xfId="2" applyFont="1" applyAlignment="1">
      <alignment horizontal="center" vertical="center"/>
    </xf>
    <xf numFmtId="0" fontId="59" fillId="6" borderId="30" xfId="3" applyFont="1" applyFill="1" applyBorder="1" applyAlignment="1">
      <alignment horizontal="center" vertical="center" shrinkToFit="1"/>
    </xf>
    <xf numFmtId="0" fontId="36" fillId="0" borderId="1" xfId="6" applyFont="1" applyAlignment="1">
      <alignment horizontal="left" vertical="center"/>
    </xf>
    <xf numFmtId="0" fontId="36" fillId="0" borderId="1" xfId="6" applyFont="1">
      <alignment vertical="center"/>
    </xf>
    <xf numFmtId="0" fontId="77" fillId="0" borderId="1" xfId="6" applyFont="1" applyAlignment="1">
      <alignment horizontal="left" vertical="center"/>
    </xf>
    <xf numFmtId="0" fontId="77" fillId="0" borderId="1" xfId="6" applyFont="1" applyAlignment="1">
      <alignment horizontal="center" vertical="center"/>
    </xf>
    <xf numFmtId="0" fontId="44" fillId="22" borderId="19" xfId="6" applyFont="1" applyFill="1" applyBorder="1" applyAlignment="1">
      <alignment horizontal="left" vertical="center" indent="1"/>
    </xf>
    <xf numFmtId="0" fontId="44" fillId="4" borderId="19" xfId="6" applyFont="1" applyFill="1" applyBorder="1" applyAlignment="1">
      <alignment horizontal="left" vertical="center" indent="1"/>
    </xf>
    <xf numFmtId="0" fontId="36" fillId="0" borderId="0" xfId="0" applyFont="1" applyAlignment="1">
      <alignment vertical="center"/>
    </xf>
    <xf numFmtId="0" fontId="68" fillId="23" borderId="19" xfId="2" applyFont="1" applyFill="1" applyBorder="1" applyAlignment="1">
      <alignment horizontal="center" vertical="center" shrinkToFit="1"/>
    </xf>
    <xf numFmtId="0" fontId="59" fillId="25" borderId="30" xfId="3" applyFont="1" applyFill="1" applyBorder="1" applyAlignment="1">
      <alignment horizontal="center" vertical="center" shrinkToFit="1"/>
    </xf>
    <xf numFmtId="0" fontId="45" fillId="0" borderId="11" xfId="2" applyFont="1" applyBorder="1" applyAlignment="1">
      <alignment horizontal="center" vertical="center"/>
    </xf>
    <xf numFmtId="0" fontId="45" fillId="0" borderId="20" xfId="2" applyFont="1" applyBorder="1" applyAlignment="1">
      <alignment horizontal="center" vertical="center"/>
    </xf>
    <xf numFmtId="0" fontId="44" fillId="0" borderId="1" xfId="8" applyFont="1">
      <alignment vertical="center"/>
    </xf>
    <xf numFmtId="0" fontId="62" fillId="10" borderId="19" xfId="2" applyFont="1" applyFill="1" applyBorder="1" applyAlignment="1">
      <alignment horizontal="center" vertical="center" shrinkToFit="1"/>
    </xf>
    <xf numFmtId="0" fontId="62" fillId="16" borderId="19" xfId="2" applyFont="1" applyFill="1" applyBorder="1" applyAlignment="1">
      <alignment horizontal="center" vertical="center" shrinkToFit="1"/>
    </xf>
    <xf numFmtId="0" fontId="62" fillId="27" borderId="19" xfId="2" applyFont="1" applyFill="1" applyBorder="1" applyAlignment="1">
      <alignment horizontal="center" vertical="center" shrinkToFit="1"/>
    </xf>
    <xf numFmtId="0" fontId="68" fillId="28" borderId="19" xfId="2" applyFont="1" applyFill="1" applyBorder="1" applyAlignment="1">
      <alignment horizontal="center" vertical="center" shrinkToFit="1"/>
    </xf>
    <xf numFmtId="0" fontId="68" fillId="25" borderId="19" xfId="2" applyFont="1" applyFill="1" applyBorder="1" applyAlignment="1">
      <alignment horizontal="center" vertical="center" shrinkToFit="1"/>
    </xf>
    <xf numFmtId="0" fontId="25" fillId="19" borderId="19" xfId="2" applyFont="1" applyFill="1" applyBorder="1" applyAlignment="1">
      <alignment horizontal="center" vertical="center" shrinkToFit="1"/>
    </xf>
    <xf numFmtId="0" fontId="25" fillId="29" borderId="19" xfId="2" applyFont="1" applyFill="1" applyBorder="1" applyAlignment="1">
      <alignment horizontal="center" vertical="center" shrinkToFit="1"/>
    </xf>
    <xf numFmtId="0" fontId="59" fillId="30" borderId="30" xfId="3" applyFont="1" applyFill="1" applyBorder="1" applyAlignment="1">
      <alignment horizontal="center" vertical="center" shrinkToFit="1"/>
    </xf>
    <xf numFmtId="0" fontId="44" fillId="4" borderId="19" xfId="0" applyFont="1" applyFill="1" applyBorder="1" applyAlignment="1">
      <alignment horizontal="left" vertical="center" indent="1"/>
    </xf>
    <xf numFmtId="0" fontId="44" fillId="4" borderId="24" xfId="6" applyFont="1" applyFill="1" applyBorder="1" applyAlignment="1">
      <alignment horizontal="left" vertical="center" indent="1"/>
    </xf>
    <xf numFmtId="0" fontId="52" fillId="5" borderId="30" xfId="3" applyFont="1" applyFill="1" applyBorder="1" applyAlignment="1">
      <alignment horizontal="center" vertical="center" shrinkToFit="1"/>
    </xf>
    <xf numFmtId="0" fontId="39" fillId="5" borderId="30" xfId="3" applyFont="1" applyFill="1" applyBorder="1" applyAlignment="1">
      <alignment horizontal="center" vertical="center" shrinkToFit="1"/>
    </xf>
    <xf numFmtId="0" fontId="52" fillId="5" borderId="37" xfId="3" applyFont="1" applyFill="1" applyBorder="1" applyAlignment="1">
      <alignment horizontal="center" vertical="center" shrinkToFit="1"/>
    </xf>
    <xf numFmtId="0" fontId="52" fillId="5" borderId="36" xfId="3" applyFont="1" applyFill="1" applyBorder="1" applyAlignment="1">
      <alignment horizontal="center" vertical="center" shrinkToFit="1"/>
    </xf>
    <xf numFmtId="0" fontId="79" fillId="5" borderId="30" xfId="3" applyFont="1" applyFill="1" applyBorder="1" applyAlignment="1">
      <alignment horizontal="center" vertical="center" shrinkToFit="1"/>
    </xf>
    <xf numFmtId="0" fontId="79" fillId="5" borderId="33" xfId="3" applyFont="1" applyFill="1" applyBorder="1" applyAlignment="1">
      <alignment horizontal="center" vertical="center" shrinkToFit="1"/>
    </xf>
    <xf numFmtId="0" fontId="79" fillId="5" borderId="34" xfId="3" applyFont="1" applyFill="1" applyBorder="1" applyAlignment="1">
      <alignment horizontal="center" vertical="center" shrinkToFit="1"/>
    </xf>
    <xf numFmtId="0" fontId="74" fillId="0" borderId="1" xfId="17" applyFont="1" applyAlignment="1">
      <alignment vertical="center"/>
    </xf>
    <xf numFmtId="0" fontId="81" fillId="0" borderId="1" xfId="17" applyFont="1" applyAlignment="1">
      <alignment vertical="center"/>
    </xf>
    <xf numFmtId="0" fontId="24" fillId="0" borderId="1" xfId="17" applyFont="1" applyAlignment="1">
      <alignment vertical="center"/>
    </xf>
    <xf numFmtId="0" fontId="80" fillId="0" borderId="1" xfId="17" applyFont="1" applyAlignment="1">
      <alignment vertical="center"/>
    </xf>
    <xf numFmtId="0" fontId="79" fillId="0" borderId="6" xfId="17" applyFont="1" applyBorder="1" applyAlignment="1">
      <alignment vertical="center" shrinkToFit="1"/>
    </xf>
    <xf numFmtId="0" fontId="79" fillId="0" borderId="52" xfId="17" applyFont="1" applyBorder="1" applyAlignment="1">
      <alignment vertical="center" shrinkToFit="1"/>
    </xf>
    <xf numFmtId="0" fontId="79" fillId="0" borderId="4" xfId="17" applyFont="1" applyBorder="1" applyAlignment="1">
      <alignment vertical="center" shrinkToFit="1"/>
    </xf>
    <xf numFmtId="0" fontId="79" fillId="0" borderId="5" xfId="17" applyFont="1" applyBorder="1" applyAlignment="1">
      <alignment vertical="center" shrinkToFit="1"/>
    </xf>
    <xf numFmtId="0" fontId="56" fillId="0" borderId="1" xfId="3" applyFont="1" applyAlignment="1">
      <alignment horizontal="center" vertical="center" shrinkToFit="1"/>
    </xf>
    <xf numFmtId="0" fontId="54" fillId="0" borderId="1" xfId="3" applyFont="1" applyAlignment="1">
      <alignment horizontal="center" vertical="center" shrinkToFit="1"/>
    </xf>
    <xf numFmtId="0" fontId="27" fillId="0" borderId="1" xfId="3" applyFont="1" applyAlignment="1">
      <alignment horizontal="center" vertical="center" shrinkToFit="1"/>
    </xf>
    <xf numFmtId="0" fontId="26" fillId="0" borderId="1" xfId="2" applyFont="1" applyAlignment="1">
      <alignment horizontal="center" vertical="center" shrinkToFit="1"/>
    </xf>
    <xf numFmtId="0" fontId="44" fillId="0" borderId="1" xfId="2" applyFont="1" applyAlignment="1">
      <alignment horizontal="center" vertical="center" wrapText="1"/>
    </xf>
    <xf numFmtId="0" fontId="74" fillId="0" borderId="1" xfId="17" applyFont="1" applyAlignment="1">
      <alignment vertical="center" wrapText="1"/>
    </xf>
    <xf numFmtId="0" fontId="24" fillId="0" borderId="1" xfId="17" applyFont="1" applyAlignment="1">
      <alignment vertical="center" wrapText="1"/>
    </xf>
    <xf numFmtId="179" fontId="24" fillId="0" borderId="1" xfId="17" applyNumberFormat="1" applyFont="1" applyAlignment="1">
      <alignment vertical="center"/>
    </xf>
    <xf numFmtId="0" fontId="79" fillId="0" borderId="1" xfId="17" applyFont="1" applyAlignment="1">
      <alignment horizontal="center" vertical="center"/>
    </xf>
    <xf numFmtId="0" fontId="79" fillId="0" borderId="74" xfId="17" applyFont="1" applyBorder="1" applyAlignment="1">
      <alignment vertical="center" shrinkToFit="1"/>
    </xf>
    <xf numFmtId="0" fontId="79" fillId="0" borderId="75" xfId="17" applyFont="1" applyBorder="1" applyAlignment="1">
      <alignment vertical="center" shrinkToFit="1"/>
    </xf>
    <xf numFmtId="0" fontId="79" fillId="0" borderId="76" xfId="17" applyFont="1" applyBorder="1" applyAlignment="1">
      <alignment vertical="center" shrinkToFit="1"/>
    </xf>
    <xf numFmtId="0" fontId="79" fillId="0" borderId="77" xfId="17" applyFont="1" applyBorder="1" applyAlignment="1">
      <alignment vertical="center" shrinkToFit="1"/>
    </xf>
    <xf numFmtId="0" fontId="79" fillId="0" borderId="78" xfId="17" applyFont="1" applyBorder="1" applyAlignment="1">
      <alignment vertical="center" shrinkToFit="1"/>
    </xf>
    <xf numFmtId="0" fontId="79" fillId="0" borderId="79" xfId="17" applyFont="1" applyBorder="1" applyAlignment="1">
      <alignment vertical="center" shrinkToFit="1"/>
    </xf>
    <xf numFmtId="0" fontId="79" fillId="0" borderId="80" xfId="17" applyFont="1" applyBorder="1" applyAlignment="1">
      <alignment vertical="center" shrinkToFit="1"/>
    </xf>
    <xf numFmtId="0" fontId="79" fillId="0" borderId="81" xfId="17" applyFont="1" applyBorder="1" applyAlignment="1">
      <alignment vertical="center" shrinkToFit="1"/>
    </xf>
    <xf numFmtId="0" fontId="79" fillId="2" borderId="50" xfId="17" applyFont="1" applyFill="1" applyBorder="1" applyAlignment="1">
      <alignment horizontal="center" vertical="center"/>
    </xf>
    <xf numFmtId="0" fontId="79" fillId="2" borderId="50" xfId="17" applyFont="1" applyFill="1" applyBorder="1" applyAlignment="1">
      <alignment horizontal="center" vertical="center" shrinkToFit="1"/>
    </xf>
    <xf numFmtId="0" fontId="5" fillId="0" borderId="1" xfId="27">
      <alignment vertical="center"/>
    </xf>
    <xf numFmtId="0" fontId="5" fillId="0" borderId="21" xfId="27" applyBorder="1">
      <alignment vertical="center"/>
    </xf>
    <xf numFmtId="0" fontId="5" fillId="0" borderId="20" xfId="27" applyBorder="1">
      <alignment vertical="center"/>
    </xf>
    <xf numFmtId="0" fontId="5" fillId="0" borderId="9" xfId="27" applyBorder="1">
      <alignment vertical="center"/>
    </xf>
    <xf numFmtId="0" fontId="5" fillId="0" borderId="13" xfId="27" applyBorder="1">
      <alignment vertical="center"/>
    </xf>
    <xf numFmtId="0" fontId="5" fillId="0" borderId="8" xfId="27" applyBorder="1">
      <alignment vertical="center"/>
    </xf>
    <xf numFmtId="0" fontId="5" fillId="0" borderId="14" xfId="27" applyBorder="1">
      <alignment vertical="center"/>
    </xf>
    <xf numFmtId="0" fontId="5" fillId="0" borderId="18" xfId="27" applyBorder="1">
      <alignment vertical="center"/>
    </xf>
    <xf numFmtId="0" fontId="5" fillId="0" borderId="62" xfId="27" applyBorder="1">
      <alignment vertical="center"/>
    </xf>
    <xf numFmtId="0" fontId="5" fillId="0" borderId="65" xfId="27" applyBorder="1">
      <alignment vertical="center"/>
    </xf>
    <xf numFmtId="0" fontId="5" fillId="0" borderId="42" xfId="27" applyBorder="1">
      <alignment vertical="center"/>
    </xf>
    <xf numFmtId="0" fontId="5" fillId="0" borderId="15" xfId="27" applyBorder="1">
      <alignment vertical="center"/>
    </xf>
    <xf numFmtId="0" fontId="5" fillId="0" borderId="16" xfId="27" applyBorder="1">
      <alignment vertical="center"/>
    </xf>
    <xf numFmtId="0" fontId="5" fillId="0" borderId="1" xfId="27" applyAlignment="1">
      <alignment horizontal="center" vertical="center"/>
    </xf>
    <xf numFmtId="0" fontId="5" fillId="0" borderId="41" xfId="27" applyBorder="1">
      <alignment vertical="center"/>
    </xf>
    <xf numFmtId="0" fontId="5" fillId="0" borderId="40" xfId="27" applyBorder="1">
      <alignment vertical="center"/>
    </xf>
    <xf numFmtId="49" fontId="67" fillId="0" borderId="1" xfId="29" applyNumberFormat="1" applyFont="1" applyAlignment="1">
      <alignment horizontal="center" vertical="center" shrinkToFit="1"/>
    </xf>
    <xf numFmtId="0" fontId="5" fillId="0" borderId="12" xfId="27" applyBorder="1">
      <alignment vertical="center"/>
    </xf>
    <xf numFmtId="0" fontId="5" fillId="0" borderId="11" xfId="27" applyBorder="1">
      <alignment vertical="center"/>
    </xf>
    <xf numFmtId="49" fontId="43" fillId="0" borderId="11" xfId="28" applyNumberFormat="1" applyFont="1" applyBorder="1" applyAlignment="1">
      <alignment vertical="top" textRotation="255" shrinkToFit="1"/>
    </xf>
    <xf numFmtId="0" fontId="5" fillId="0" borderId="10" xfId="27" applyBorder="1">
      <alignment vertical="center"/>
    </xf>
    <xf numFmtId="49" fontId="43" fillId="4" borderId="20" xfId="28" applyNumberFormat="1" applyFont="1" applyFill="1" applyBorder="1" applyAlignment="1">
      <alignment vertical="top" textRotation="255" shrinkToFit="1"/>
    </xf>
    <xf numFmtId="0" fontId="5" fillId="4" borderId="20" xfId="27" applyFill="1" applyBorder="1">
      <alignment vertical="center"/>
    </xf>
    <xf numFmtId="49" fontId="97" fillId="0" borderId="1" xfId="28" applyNumberFormat="1" applyFont="1" applyAlignment="1">
      <alignment horizontal="center" vertical="center" shrinkToFit="1"/>
    </xf>
    <xf numFmtId="49" fontId="43" fillId="0" borderId="21" xfId="28" applyNumberFormat="1" applyFont="1" applyBorder="1" applyAlignment="1">
      <alignment vertical="center" shrinkToFit="1"/>
    </xf>
    <xf numFmtId="49" fontId="43" fillId="0" borderId="13" xfId="28" applyNumberFormat="1" applyFont="1" applyBorder="1" applyAlignment="1">
      <alignment vertical="center" shrinkToFit="1"/>
    </xf>
    <xf numFmtId="49" fontId="43" fillId="0" borderId="1" xfId="28" applyNumberFormat="1" applyFont="1" applyAlignment="1">
      <alignment vertical="center" shrinkToFit="1"/>
    </xf>
    <xf numFmtId="49" fontId="43" fillId="0" borderId="8" xfId="28" applyNumberFormat="1" applyFont="1" applyBorder="1" applyAlignment="1">
      <alignment vertical="center" shrinkToFit="1"/>
    </xf>
    <xf numFmtId="49" fontId="43" fillId="0" borderId="62" xfId="28" applyNumberFormat="1" applyFont="1" applyBorder="1" applyAlignment="1">
      <alignment vertical="center" shrinkToFit="1"/>
    </xf>
    <xf numFmtId="177" fontId="97" fillId="0" borderId="1" xfId="28" applyNumberFormat="1" applyFont="1" applyAlignment="1">
      <alignment horizontal="center" vertical="center" shrinkToFit="1"/>
    </xf>
    <xf numFmtId="0" fontId="5" fillId="0" borderId="67" xfId="27" applyBorder="1">
      <alignment vertical="center"/>
    </xf>
    <xf numFmtId="0" fontId="5" fillId="0" borderId="68" xfId="27" applyBorder="1">
      <alignment vertical="center"/>
    </xf>
    <xf numFmtId="0" fontId="5" fillId="0" borderId="17" xfId="27" applyBorder="1">
      <alignment vertical="center"/>
    </xf>
    <xf numFmtId="49" fontId="30" fillId="0" borderId="1" xfId="29" applyNumberFormat="1" applyFont="1" applyAlignment="1">
      <alignment vertical="center" shrinkToFit="1"/>
    </xf>
    <xf numFmtId="49" fontId="95" fillId="0" borderId="1" xfId="28" applyNumberFormat="1" applyFont="1" applyAlignment="1">
      <alignment vertical="center" shrinkToFit="1"/>
    </xf>
    <xf numFmtId="0" fontId="94" fillId="0" borderId="1" xfId="27" applyFont="1">
      <alignment vertical="center"/>
    </xf>
    <xf numFmtId="0" fontId="98" fillId="0" borderId="1" xfId="27" applyFont="1">
      <alignment vertical="center"/>
    </xf>
    <xf numFmtId="49" fontId="95" fillId="0" borderId="14" xfId="28" applyNumberFormat="1" applyFont="1" applyBorder="1" applyAlignment="1">
      <alignment vertical="center" shrinkToFit="1"/>
    </xf>
    <xf numFmtId="178" fontId="5" fillId="0" borderId="1" xfId="27" applyNumberFormat="1">
      <alignment vertical="center"/>
    </xf>
    <xf numFmtId="20" fontId="5" fillId="0" borderId="1" xfId="27" applyNumberFormat="1">
      <alignment vertical="center"/>
    </xf>
    <xf numFmtId="49" fontId="30" fillId="0" borderId="1" xfId="28" applyNumberFormat="1" applyFont="1" applyAlignment="1">
      <alignment vertical="center" shrinkToFit="1"/>
    </xf>
    <xf numFmtId="49" fontId="30" fillId="0" borderId="18" xfId="28" applyNumberFormat="1" applyFont="1" applyBorder="1" applyAlignment="1">
      <alignment vertical="center" shrinkToFit="1"/>
    </xf>
    <xf numFmtId="49" fontId="30" fillId="0" borderId="14" xfId="28" applyNumberFormat="1" applyFont="1" applyBorder="1" applyAlignment="1">
      <alignment vertical="center" shrinkToFit="1"/>
    </xf>
    <xf numFmtId="0" fontId="94" fillId="0" borderId="18" xfId="27" applyFont="1" applyBorder="1">
      <alignment vertical="center"/>
    </xf>
    <xf numFmtId="0" fontId="94" fillId="0" borderId="14" xfId="27" applyFont="1" applyBorder="1">
      <alignment vertical="center"/>
    </xf>
    <xf numFmtId="49" fontId="95" fillId="0" borderId="42" xfId="28" applyNumberFormat="1" applyFont="1" applyBorder="1" applyAlignment="1">
      <alignment vertical="center" shrinkToFit="1"/>
    </xf>
    <xf numFmtId="0" fontId="5" fillId="0" borderId="1" xfId="27" applyAlignment="1">
      <alignment vertical="center" shrinkToFit="1"/>
    </xf>
    <xf numFmtId="0" fontId="5" fillId="0" borderId="18" xfId="27" applyBorder="1" applyAlignment="1">
      <alignment vertical="center" shrinkToFit="1"/>
    </xf>
    <xf numFmtId="0" fontId="5" fillId="0" borderId="14" xfId="27" applyBorder="1" applyAlignment="1">
      <alignment vertical="center" shrinkToFit="1"/>
    </xf>
    <xf numFmtId="49" fontId="30" fillId="0" borderId="17" xfId="28" applyNumberFormat="1" applyFont="1" applyBorder="1" applyAlignment="1">
      <alignment vertical="center" shrinkToFit="1"/>
    </xf>
    <xf numFmtId="49" fontId="30" fillId="0" borderId="41" xfId="28" applyNumberFormat="1" applyFont="1" applyBorder="1" applyAlignment="1">
      <alignment vertical="center" shrinkToFit="1"/>
    </xf>
    <xf numFmtId="49" fontId="30" fillId="0" borderId="40" xfId="28" applyNumberFormat="1" applyFont="1" applyBorder="1" applyAlignment="1">
      <alignment vertical="center" shrinkToFit="1"/>
    </xf>
    <xf numFmtId="177" fontId="5" fillId="0" borderId="1" xfId="27" applyNumberFormat="1">
      <alignment vertical="center"/>
    </xf>
    <xf numFmtId="49" fontId="67" fillId="0" borderId="1" xfId="29" applyNumberFormat="1" applyFont="1" applyAlignment="1">
      <alignment vertical="center" shrinkToFit="1"/>
    </xf>
    <xf numFmtId="49" fontId="67" fillId="0" borderId="1" xfId="28" applyNumberFormat="1" applyFont="1" applyAlignment="1">
      <alignment vertical="center" shrinkToFit="1"/>
    </xf>
    <xf numFmtId="0" fontId="98" fillId="0" borderId="1" xfId="27" applyFont="1" applyAlignment="1">
      <alignment vertical="center" textRotation="255" shrinkToFit="1"/>
    </xf>
    <xf numFmtId="49" fontId="97" fillId="0" borderId="1" xfId="28" applyNumberFormat="1" applyFont="1" applyAlignment="1">
      <alignment vertical="center" shrinkToFit="1"/>
    </xf>
    <xf numFmtId="49" fontId="97" fillId="0" borderId="9" xfId="28" applyNumberFormat="1" applyFont="1" applyBorder="1" applyAlignment="1">
      <alignment vertical="center" shrinkToFit="1"/>
    </xf>
    <xf numFmtId="49" fontId="97" fillId="0" borderId="21" xfId="28" applyNumberFormat="1" applyFont="1" applyBorder="1" applyAlignment="1">
      <alignment vertical="center" shrinkToFit="1"/>
    </xf>
    <xf numFmtId="49" fontId="97" fillId="0" borderId="8" xfId="28" applyNumberFormat="1" applyFont="1" applyBorder="1" applyAlignment="1">
      <alignment vertical="center" shrinkToFit="1"/>
    </xf>
    <xf numFmtId="49" fontId="97" fillId="0" borderId="13" xfId="28" applyNumberFormat="1" applyFont="1" applyBorder="1" applyAlignment="1">
      <alignment vertical="center" shrinkToFit="1"/>
    </xf>
    <xf numFmtId="177" fontId="97" fillId="0" borderId="1" xfId="28" applyNumberFormat="1" applyFont="1" applyAlignment="1">
      <alignment vertical="center" shrinkToFit="1"/>
    </xf>
    <xf numFmtId="177" fontId="97" fillId="0" borderId="8" xfId="28" applyNumberFormat="1" applyFont="1" applyBorder="1" applyAlignment="1">
      <alignment vertical="center" shrinkToFit="1"/>
    </xf>
    <xf numFmtId="177" fontId="97" fillId="0" borderId="13" xfId="28" applyNumberFormat="1" applyFont="1" applyBorder="1" applyAlignment="1">
      <alignment vertical="center" shrinkToFit="1"/>
    </xf>
    <xf numFmtId="49" fontId="95" fillId="0" borderId="8" xfId="28" applyNumberFormat="1" applyFont="1" applyBorder="1" applyAlignment="1">
      <alignment vertical="center" shrinkToFit="1"/>
    </xf>
    <xf numFmtId="49" fontId="95" fillId="0" borderId="13" xfId="28" applyNumberFormat="1" applyFont="1" applyBorder="1" applyAlignment="1">
      <alignment vertical="center" shrinkToFit="1"/>
    </xf>
    <xf numFmtId="0" fontId="94" fillId="0" borderId="8" xfId="27" applyFont="1" applyBorder="1">
      <alignment vertical="center"/>
    </xf>
    <xf numFmtId="0" fontId="94" fillId="0" borderId="13" xfId="27" applyFont="1" applyBorder="1">
      <alignment vertical="center"/>
    </xf>
    <xf numFmtId="0" fontId="94" fillId="0" borderId="21" xfId="27" applyFont="1" applyBorder="1">
      <alignment vertical="center"/>
    </xf>
    <xf numFmtId="0" fontId="94" fillId="0" borderId="20" xfId="27" applyFont="1" applyBorder="1">
      <alignment vertical="center"/>
    </xf>
    <xf numFmtId="49" fontId="97" fillId="0" borderId="1" xfId="28" applyNumberFormat="1" applyFont="1" applyAlignment="1">
      <alignment horizontal="left" vertical="center" shrinkToFit="1"/>
    </xf>
    <xf numFmtId="0" fontId="5" fillId="0" borderId="87" xfId="27" applyBorder="1">
      <alignment vertical="center"/>
    </xf>
    <xf numFmtId="0" fontId="5" fillId="0" borderId="86" xfId="27" applyBorder="1">
      <alignment vertical="center"/>
    </xf>
    <xf numFmtId="0" fontId="5" fillId="0" borderId="84" xfId="27" applyBorder="1">
      <alignment vertical="center"/>
    </xf>
    <xf numFmtId="0" fontId="5" fillId="0" borderId="85" xfId="27" applyBorder="1">
      <alignment vertical="center"/>
    </xf>
    <xf numFmtId="49" fontId="30" fillId="0" borderId="1" xfId="29" applyNumberFormat="1" applyFont="1" applyAlignment="1">
      <alignment horizontal="center" vertical="center" shrinkToFit="1"/>
    </xf>
    <xf numFmtId="0" fontId="92" fillId="0" borderId="1" xfId="27" applyFont="1">
      <alignment vertical="center"/>
    </xf>
    <xf numFmtId="0" fontId="42" fillId="0" borderId="1" xfId="27" applyFont="1">
      <alignment vertical="center"/>
    </xf>
    <xf numFmtId="0" fontId="92" fillId="0" borderId="11" xfId="27" applyFont="1" applyBorder="1">
      <alignment vertical="center"/>
    </xf>
    <xf numFmtId="0" fontId="42" fillId="0" borderId="11" xfId="27" applyFont="1" applyBorder="1">
      <alignment vertical="center"/>
    </xf>
    <xf numFmtId="0" fontId="52" fillId="0" borderId="37" xfId="3" applyFont="1" applyBorder="1" applyAlignment="1">
      <alignment horizontal="center" vertical="center" shrinkToFit="1"/>
    </xf>
    <xf numFmtId="0" fontId="79" fillId="0" borderId="33" xfId="3" applyFont="1" applyBorder="1" applyAlignment="1">
      <alignment horizontal="center" vertical="center" shrinkToFit="1"/>
    </xf>
    <xf numFmtId="0" fontId="59" fillId="0" borderId="30" xfId="3" applyFont="1" applyBorder="1" applyAlignment="1">
      <alignment horizontal="center" vertical="center" shrinkToFit="1"/>
    </xf>
    <xf numFmtId="0" fontId="79" fillId="0" borderId="34" xfId="3" applyFont="1" applyBorder="1" applyAlignment="1">
      <alignment horizontal="center" vertical="center" shrinkToFit="1"/>
    </xf>
    <xf numFmtId="0" fontId="52" fillId="0" borderId="36" xfId="3" applyFont="1" applyBorder="1" applyAlignment="1">
      <alignment horizontal="center" vertical="center" shrinkToFit="1"/>
    </xf>
    <xf numFmtId="0" fontId="23" fillId="0" borderId="30" xfId="3" applyFont="1" applyBorder="1" applyAlignment="1">
      <alignment horizontal="center" vertical="center" shrinkToFit="1"/>
    </xf>
    <xf numFmtId="0" fontId="26" fillId="0" borderId="1" xfId="17" applyFont="1" applyAlignment="1">
      <alignment vertical="center"/>
    </xf>
    <xf numFmtId="0" fontId="26" fillId="0" borderId="1" xfId="2" applyFont="1">
      <alignment vertical="center"/>
    </xf>
    <xf numFmtId="0" fontId="37" fillId="0" borderId="29" xfId="34" applyFont="1" applyBorder="1">
      <alignment vertical="center"/>
    </xf>
    <xf numFmtId="0" fontId="37" fillId="0" borderId="30" xfId="34" applyFont="1" applyBorder="1">
      <alignment vertical="center"/>
    </xf>
    <xf numFmtId="0" fontId="37" fillId="0" borderId="31" xfId="34" applyFont="1" applyBorder="1">
      <alignment vertical="center"/>
    </xf>
    <xf numFmtId="0" fontId="29" fillId="0" borderId="1" xfId="35" applyFont="1">
      <alignment vertical="center"/>
    </xf>
    <xf numFmtId="0" fontId="21" fillId="0" borderId="1" xfId="35" applyFont="1" applyAlignment="1">
      <alignment horizontal="center" vertical="center" wrapText="1"/>
    </xf>
    <xf numFmtId="0" fontId="29" fillId="0" borderId="1" xfId="35" applyFont="1" applyAlignment="1">
      <alignment horizontal="center" vertical="center"/>
    </xf>
    <xf numFmtId="0" fontId="51" fillId="0" borderId="1" xfId="35" applyFont="1" applyAlignment="1">
      <alignment horizontal="center" vertical="center" wrapText="1"/>
    </xf>
    <xf numFmtId="0" fontId="52" fillId="0" borderId="1" xfId="35" applyFont="1" applyAlignment="1">
      <alignment horizontal="center" vertical="center" wrapText="1"/>
    </xf>
    <xf numFmtId="0" fontId="53" fillId="0" borderId="1" xfId="35" applyFont="1" applyAlignment="1">
      <alignment horizontal="center" vertical="center" wrapText="1"/>
    </xf>
    <xf numFmtId="0" fontId="23" fillId="0" borderId="1" xfId="35" applyFont="1" applyAlignment="1">
      <alignment horizontal="center" vertical="center" wrapText="1"/>
    </xf>
    <xf numFmtId="0" fontId="47" fillId="0" borderId="1" xfId="35" applyFont="1" applyAlignment="1">
      <alignment horizontal="center" vertical="center"/>
    </xf>
    <xf numFmtId="0" fontId="45" fillId="0" borderId="1" xfId="35" applyFont="1">
      <alignment vertical="center"/>
    </xf>
    <xf numFmtId="0" fontId="26" fillId="0" borderId="1" xfId="35" applyFont="1" applyAlignment="1">
      <alignment horizontal="center" vertical="center" wrapText="1"/>
    </xf>
    <xf numFmtId="0" fontId="44" fillId="0" borderId="1" xfId="35" applyFont="1" applyAlignment="1">
      <alignment horizontal="center" vertical="center"/>
    </xf>
    <xf numFmtId="0" fontId="44" fillId="0" borderId="1" xfId="35" applyFont="1">
      <alignment vertical="center"/>
    </xf>
    <xf numFmtId="0" fontId="47" fillId="0" borderId="1" xfId="35" applyFont="1">
      <alignment vertical="center"/>
    </xf>
    <xf numFmtId="0" fontId="49" fillId="0" borderId="1" xfId="35" applyFont="1" applyAlignment="1">
      <alignment horizontal="left" vertical="center"/>
    </xf>
    <xf numFmtId="0" fontId="36" fillId="0" borderId="1" xfId="35" applyFont="1" applyAlignment="1">
      <alignment horizontal="center" vertical="center"/>
    </xf>
    <xf numFmtId="0" fontId="44" fillId="0" borderId="1" xfId="35" applyFont="1" applyAlignment="1">
      <alignment vertical="center" textRotation="255"/>
    </xf>
    <xf numFmtId="56" fontId="40" fillId="0" borderId="1" xfId="35" applyNumberFormat="1" applyFont="1" applyAlignment="1">
      <alignment horizontal="center" vertical="center"/>
    </xf>
    <xf numFmtId="0" fontId="40" fillId="0" borderId="1" xfId="35" applyFont="1" applyAlignment="1">
      <alignment horizontal="center" vertical="center"/>
    </xf>
    <xf numFmtId="0" fontId="57" fillId="0" borderId="1" xfId="35" applyFont="1" applyAlignment="1">
      <alignment horizontal="center" vertical="center"/>
    </xf>
    <xf numFmtId="0" fontId="38" fillId="0" borderId="1" xfId="35" applyFont="1" applyAlignment="1">
      <alignment horizontal="center" vertical="center"/>
    </xf>
    <xf numFmtId="0" fontId="60" fillId="0" borderId="1" xfId="35" applyFont="1" applyAlignment="1">
      <alignment horizontal="center" vertical="center"/>
    </xf>
    <xf numFmtId="0" fontId="58" fillId="0" borderId="1" xfId="35" applyFont="1" applyAlignment="1">
      <alignment horizontal="center" vertical="center"/>
    </xf>
    <xf numFmtId="0" fontId="44" fillId="0" borderId="1" xfId="35" applyFont="1" applyAlignment="1">
      <alignment horizontal="left" vertical="center"/>
    </xf>
    <xf numFmtId="0" fontId="46" fillId="0" borderId="28" xfId="35" applyFont="1" applyBorder="1" applyAlignment="1">
      <alignment horizontal="center" vertical="center"/>
    </xf>
    <xf numFmtId="0" fontId="48" fillId="0" borderId="28" xfId="35" applyFont="1" applyBorder="1">
      <alignment vertical="center"/>
    </xf>
    <xf numFmtId="20" fontId="26" fillId="0" borderId="1" xfId="35" applyNumberFormat="1" applyFont="1" applyAlignment="1">
      <alignment horizontal="center" vertical="center" shrinkToFit="1"/>
    </xf>
    <xf numFmtId="56" fontId="40" fillId="0" borderId="1" xfId="35" applyNumberFormat="1" applyFont="1">
      <alignment vertical="center"/>
    </xf>
    <xf numFmtId="0" fontId="40" fillId="0" borderId="1" xfId="35" applyFont="1">
      <alignment vertical="center"/>
    </xf>
    <xf numFmtId="20" fontId="44" fillId="0" borderId="1" xfId="35" applyNumberFormat="1" applyFont="1">
      <alignment vertical="center"/>
    </xf>
    <xf numFmtId="0" fontId="55" fillId="0" borderId="1" xfId="35" applyFont="1" applyAlignment="1">
      <alignment horizontal="center" vertical="center"/>
    </xf>
    <xf numFmtId="0" fontId="68" fillId="0" borderId="1" xfId="35" applyFont="1">
      <alignment vertical="center"/>
    </xf>
    <xf numFmtId="0" fontId="105" fillId="0" borderId="52" xfId="17" applyFont="1" applyBorder="1" applyAlignment="1">
      <alignment vertical="center" shrinkToFit="1"/>
    </xf>
    <xf numFmtId="0" fontId="76" fillId="0" borderId="0" xfId="0" applyFont="1" applyAlignment="1">
      <alignment horizontal="center" vertical="center"/>
    </xf>
    <xf numFmtId="0" fontId="25" fillId="0" borderId="1" xfId="6" applyFont="1" applyAlignment="1">
      <alignment horizontal="center" vertical="center"/>
    </xf>
    <xf numFmtId="0" fontId="36" fillId="0" borderId="19" xfId="0" applyFont="1" applyBorder="1" applyAlignment="1">
      <alignment horizontal="left" vertical="center" indent="1"/>
    </xf>
    <xf numFmtId="0" fontId="36" fillId="0" borderId="19" xfId="6" applyFont="1" applyBorder="1" applyAlignment="1">
      <alignment horizontal="left" vertical="center" indent="1"/>
    </xf>
    <xf numFmtId="0" fontId="44" fillId="4" borderId="19" xfId="6" applyFont="1" applyFill="1" applyBorder="1" applyAlignment="1">
      <alignment horizontal="left" vertical="center" indent="1"/>
    </xf>
    <xf numFmtId="0" fontId="36" fillId="0" borderId="19" xfId="6" applyFont="1" applyBorder="1" applyAlignment="1">
      <alignment horizontal="left" vertical="center" wrapText="1" indent="1"/>
    </xf>
    <xf numFmtId="0" fontId="36" fillId="0" borderId="10" xfId="6" applyFont="1" applyBorder="1" applyAlignment="1">
      <alignment horizontal="left" vertical="center" wrapText="1" indent="1"/>
    </xf>
    <xf numFmtId="0" fontId="36" fillId="0" borderId="11" xfId="6" applyFont="1" applyBorder="1" applyAlignment="1">
      <alignment horizontal="left" vertical="center" indent="1"/>
    </xf>
    <xf numFmtId="0" fontId="36" fillId="0" borderId="12" xfId="6" applyFont="1" applyBorder="1" applyAlignment="1">
      <alignment horizontal="left" vertical="center" indent="1"/>
    </xf>
    <xf numFmtId="0" fontId="44" fillId="4" borderId="24" xfId="6" applyFont="1" applyFill="1" applyBorder="1" applyAlignment="1">
      <alignment horizontal="left" vertical="center" indent="1"/>
    </xf>
    <xf numFmtId="0" fontId="44" fillId="4" borderId="26" xfId="6" applyFont="1" applyFill="1" applyBorder="1" applyAlignment="1">
      <alignment horizontal="left" vertical="center" indent="1"/>
    </xf>
    <xf numFmtId="0" fontId="36" fillId="0" borderId="10" xfId="0" applyFont="1" applyBorder="1" applyAlignment="1">
      <alignment horizontal="left" vertical="center" wrapText="1" indent="1"/>
    </xf>
    <xf numFmtId="0" fontId="36" fillId="0" borderId="11" xfId="0" applyFont="1" applyBorder="1" applyAlignment="1">
      <alignment horizontal="left" vertical="center" wrapText="1" indent="1"/>
    </xf>
    <xf numFmtId="0" fontId="36" fillId="0" borderId="12" xfId="0" applyFont="1" applyBorder="1" applyAlignment="1">
      <alignment horizontal="left" vertical="center" wrapText="1" indent="1"/>
    </xf>
    <xf numFmtId="0" fontId="36" fillId="0" borderId="9" xfId="0" applyFont="1" applyBorder="1" applyAlignment="1">
      <alignment horizontal="left" vertical="center" wrapText="1" indent="1"/>
    </xf>
    <xf numFmtId="0" fontId="36" fillId="0" borderId="20" xfId="0" applyFont="1" applyBorder="1" applyAlignment="1">
      <alignment horizontal="left" vertical="center" wrapText="1" indent="1"/>
    </xf>
    <xf numFmtId="0" fontId="36" fillId="0" borderId="21" xfId="0" applyFont="1" applyBorder="1" applyAlignment="1">
      <alignment horizontal="left" vertical="center" wrapText="1" indent="1"/>
    </xf>
    <xf numFmtId="0" fontId="36" fillId="0" borderId="1" xfId="6" applyFont="1" applyAlignment="1">
      <alignment horizontal="left" vertical="center"/>
    </xf>
    <xf numFmtId="0" fontId="44" fillId="4" borderId="53" xfId="6" applyFont="1" applyFill="1" applyBorder="1" applyAlignment="1">
      <alignment horizontal="left" vertical="center" indent="1"/>
    </xf>
    <xf numFmtId="0" fontId="24" fillId="0" borderId="19" xfId="6" applyFont="1" applyBorder="1" applyAlignment="1">
      <alignment horizontal="left" vertical="center" indent="1"/>
    </xf>
    <xf numFmtId="0" fontId="36" fillId="0" borderId="19" xfId="0" applyFont="1" applyBorder="1" applyAlignment="1">
      <alignment horizontal="left" vertical="center" wrapText="1" indent="1"/>
    </xf>
    <xf numFmtId="0" fontId="36" fillId="0" borderId="11" xfId="6" applyFont="1" applyBorder="1" applyAlignment="1">
      <alignment horizontal="left" vertical="center" wrapText="1" indent="1"/>
    </xf>
    <xf numFmtId="0" fontId="36" fillId="0" borderId="8" xfId="6" applyFont="1" applyBorder="1" applyAlignment="1">
      <alignment horizontal="left" vertical="center" wrapText="1" indent="1"/>
    </xf>
    <xf numFmtId="0" fontId="36" fillId="0" borderId="1" xfId="6" applyFont="1" applyAlignment="1">
      <alignment horizontal="left" vertical="center" wrapText="1" indent="1"/>
    </xf>
    <xf numFmtId="0" fontId="36" fillId="0" borderId="9" xfId="6" applyFont="1" applyBorder="1" applyAlignment="1">
      <alignment horizontal="left" vertical="center" wrapText="1" indent="1"/>
    </xf>
    <xf numFmtId="0" fontId="36" fillId="0" borderId="20" xfId="6" applyFont="1" applyBorder="1" applyAlignment="1">
      <alignment horizontal="left" vertical="center" wrapText="1" indent="1"/>
    </xf>
    <xf numFmtId="0" fontId="36" fillId="0" borderId="12" xfId="6" applyFont="1" applyBorder="1" applyAlignment="1">
      <alignment horizontal="left" vertical="center" wrapText="1" indent="1"/>
    </xf>
    <xf numFmtId="0" fontId="36" fillId="0" borderId="13" xfId="6" applyFont="1" applyBorder="1" applyAlignment="1">
      <alignment horizontal="left" vertical="center" wrapText="1" indent="1"/>
    </xf>
    <xf numFmtId="0" fontId="36" fillId="0" borderId="21" xfId="6" applyFont="1" applyBorder="1" applyAlignment="1">
      <alignment horizontal="left" vertical="center" wrapText="1" indent="1"/>
    </xf>
    <xf numFmtId="0" fontId="35" fillId="14" borderId="1" xfId="2" applyFont="1" applyFill="1" applyAlignment="1">
      <alignment horizontal="center" vertical="center"/>
    </xf>
    <xf numFmtId="0" fontId="55" fillId="0" borderId="57" xfId="2" applyFont="1" applyBorder="1" applyAlignment="1">
      <alignment horizontal="center" vertical="center"/>
    </xf>
    <xf numFmtId="0" fontId="55" fillId="0" borderId="58" xfId="2" applyFont="1" applyBorder="1" applyAlignment="1">
      <alignment horizontal="center" vertical="center"/>
    </xf>
    <xf numFmtId="0" fontId="39" fillId="0" borderId="25" xfId="2" applyFont="1" applyBorder="1" applyAlignment="1">
      <alignment horizontal="center" vertical="center"/>
    </xf>
    <xf numFmtId="0" fontId="39" fillId="0" borderId="27" xfId="2" applyFont="1" applyBorder="1" applyAlignment="1">
      <alignment horizontal="center" vertical="center"/>
    </xf>
    <xf numFmtId="0" fontId="49" fillId="4" borderId="22" xfId="2" applyFont="1" applyFill="1" applyBorder="1" applyAlignment="1">
      <alignment horizontal="center" vertical="center" shrinkToFit="1"/>
    </xf>
    <xf numFmtId="0" fontId="49" fillId="4" borderId="54" xfId="2" applyFont="1" applyFill="1" applyBorder="1" applyAlignment="1">
      <alignment horizontal="center" vertical="center" shrinkToFit="1"/>
    </xf>
    <xf numFmtId="0" fontId="49" fillId="4" borderId="56" xfId="2" applyFont="1" applyFill="1" applyBorder="1" applyAlignment="1">
      <alignment horizontal="center" vertical="center" shrinkToFit="1"/>
    </xf>
    <xf numFmtId="0" fontId="49" fillId="4" borderId="22" xfId="2" applyFont="1" applyFill="1" applyBorder="1" applyAlignment="1">
      <alignment horizontal="center" vertical="center" wrapText="1" shrinkToFit="1"/>
    </xf>
    <xf numFmtId="0" fontId="49" fillId="4" borderId="55" xfId="2" applyFont="1" applyFill="1" applyBorder="1" applyAlignment="1">
      <alignment horizontal="center" vertical="center" shrinkToFit="1"/>
    </xf>
    <xf numFmtId="20" fontId="45" fillId="0" borderId="11" xfId="2" applyNumberFormat="1" applyFont="1" applyBorder="1" applyAlignment="1">
      <alignment horizontal="center" vertical="center"/>
    </xf>
    <xf numFmtId="20" fontId="45" fillId="0" borderId="1" xfId="2" applyNumberFormat="1" applyFont="1" applyAlignment="1">
      <alignment horizontal="center" vertical="center"/>
    </xf>
    <xf numFmtId="0" fontId="45" fillId="4" borderId="10" xfId="2" applyFont="1" applyFill="1" applyBorder="1" applyAlignment="1">
      <alignment horizontal="center" vertical="center"/>
    </xf>
    <xf numFmtId="0" fontId="45" fillId="4" borderId="11" xfId="2" applyFont="1" applyFill="1" applyBorder="1" applyAlignment="1">
      <alignment horizontal="center" vertical="center"/>
    </xf>
    <xf numFmtId="0" fontId="45" fillId="4" borderId="12" xfId="2" applyFont="1" applyFill="1" applyBorder="1" applyAlignment="1">
      <alignment horizontal="center" vertical="center"/>
    </xf>
    <xf numFmtId="0" fontId="45" fillId="4" borderId="9" xfId="2" applyFont="1" applyFill="1" applyBorder="1" applyAlignment="1">
      <alignment horizontal="center" vertical="center"/>
    </xf>
    <xf numFmtId="0" fontId="45" fillId="4" borderId="20" xfId="2" applyFont="1" applyFill="1" applyBorder="1" applyAlignment="1">
      <alignment horizontal="center" vertical="center"/>
    </xf>
    <xf numFmtId="0" fontId="45" fillId="4" borderId="21" xfId="2" applyFont="1" applyFill="1" applyBorder="1" applyAlignment="1">
      <alignment horizontal="center" vertical="center"/>
    </xf>
    <xf numFmtId="0" fontId="55" fillId="0" borderId="25" xfId="2" applyFont="1" applyBorder="1" applyAlignment="1">
      <alignment horizontal="center" vertical="center"/>
    </xf>
    <xf numFmtId="0" fontId="55" fillId="0" borderId="27" xfId="2" applyFont="1" applyBorder="1" applyAlignment="1">
      <alignment horizontal="center" vertical="center"/>
    </xf>
    <xf numFmtId="0" fontId="55" fillId="0" borderId="24" xfId="2" applyFont="1" applyBorder="1" applyAlignment="1">
      <alignment horizontal="center" vertical="center"/>
    </xf>
    <xf numFmtId="0" fontId="55" fillId="0" borderId="26" xfId="2" applyFont="1" applyBorder="1" applyAlignment="1">
      <alignment horizontal="center" vertical="center"/>
    </xf>
    <xf numFmtId="0" fontId="68" fillId="0" borderId="8" xfId="2" applyFont="1" applyBorder="1" applyAlignment="1">
      <alignment horizontal="center" vertical="center"/>
    </xf>
    <xf numFmtId="0" fontId="47" fillId="4" borderId="24" xfId="2" applyFont="1" applyFill="1" applyBorder="1" applyAlignment="1">
      <alignment horizontal="center" vertical="center" shrinkToFit="1"/>
    </xf>
    <xf numFmtId="0" fontId="47" fillId="4" borderId="26" xfId="2" applyFont="1" applyFill="1" applyBorder="1" applyAlignment="1">
      <alignment horizontal="center" vertical="center" shrinkToFit="1"/>
    </xf>
    <xf numFmtId="0" fontId="45" fillId="0" borderId="11" xfId="2" applyFont="1" applyBorder="1" applyAlignment="1">
      <alignment horizontal="center" vertical="center"/>
    </xf>
    <xf numFmtId="0" fontId="45" fillId="0" borderId="1" xfId="2" applyFont="1" applyAlignment="1">
      <alignment horizontal="center" vertical="center"/>
    </xf>
    <xf numFmtId="0" fontId="68" fillId="0" borderId="53" xfId="2" applyFont="1" applyBorder="1" applyAlignment="1">
      <alignment horizontal="center" vertical="center"/>
    </xf>
    <xf numFmtId="0" fontId="45" fillId="0" borderId="20" xfId="2" applyFont="1" applyBorder="1" applyAlignment="1">
      <alignment horizontal="center" vertical="center"/>
    </xf>
    <xf numFmtId="0" fontId="68" fillId="0" borderId="8" xfId="8" applyFont="1" applyBorder="1" applyAlignment="1">
      <alignment horizontal="center" vertical="center"/>
    </xf>
    <xf numFmtId="0" fontId="45" fillId="4" borderId="69" xfId="2" applyFont="1" applyFill="1" applyBorder="1" applyAlignment="1">
      <alignment horizontal="center" vertical="center"/>
    </xf>
    <xf numFmtId="0" fontId="45" fillId="4" borderId="70" xfId="2" applyFont="1" applyFill="1" applyBorder="1" applyAlignment="1">
      <alignment horizontal="center" vertical="center"/>
    </xf>
    <xf numFmtId="0" fontId="25" fillId="4" borderId="22" xfId="2" applyFont="1" applyFill="1" applyBorder="1" applyAlignment="1">
      <alignment horizontal="center" vertical="center" shrinkToFit="1"/>
    </xf>
    <xf numFmtId="0" fontId="25" fillId="4" borderId="54" xfId="2" applyFont="1" applyFill="1" applyBorder="1" applyAlignment="1">
      <alignment horizontal="center" vertical="center" shrinkToFit="1"/>
    </xf>
    <xf numFmtId="0" fontId="25" fillId="4" borderId="56" xfId="2" applyFont="1" applyFill="1" applyBorder="1" applyAlignment="1">
      <alignment horizontal="center" vertical="center" shrinkToFit="1"/>
    </xf>
    <xf numFmtId="0" fontId="55" fillId="0" borderId="23" xfId="2" applyFont="1" applyBorder="1" applyAlignment="1">
      <alignment horizontal="center" vertical="center"/>
    </xf>
    <xf numFmtId="0" fontId="55" fillId="0" borderId="10" xfId="2" applyFont="1" applyBorder="1" applyAlignment="1">
      <alignment horizontal="center" vertical="center"/>
    </xf>
    <xf numFmtId="0" fontId="55" fillId="0" borderId="9" xfId="2" applyFont="1" applyBorder="1" applyAlignment="1">
      <alignment horizontal="center" vertical="center"/>
    </xf>
    <xf numFmtId="0" fontId="52" fillId="4" borderId="24" xfId="2" applyFont="1" applyFill="1" applyBorder="1" applyAlignment="1">
      <alignment horizontal="center" vertical="center" shrinkToFit="1"/>
    </xf>
    <xf numFmtId="0" fontId="52" fillId="4" borderId="26" xfId="2" applyFont="1" applyFill="1" applyBorder="1" applyAlignment="1">
      <alignment horizontal="center" vertical="center" shrinkToFit="1"/>
    </xf>
    <xf numFmtId="0" fontId="45" fillId="4" borderId="24" xfId="2" applyFont="1" applyFill="1" applyBorder="1" applyAlignment="1">
      <alignment horizontal="center" vertical="center" wrapText="1" shrinkToFit="1"/>
    </xf>
    <xf numFmtId="0" fontId="45" fillId="4" borderId="26" xfId="2" applyFont="1" applyFill="1" applyBorder="1" applyAlignment="1">
      <alignment horizontal="center" vertical="center" shrinkToFit="1"/>
    </xf>
    <xf numFmtId="0" fontId="73" fillId="0" borderId="1" xfId="2" applyFont="1" applyAlignment="1">
      <alignment horizontal="center" vertical="center" shrinkToFit="1"/>
    </xf>
    <xf numFmtId="0" fontId="49" fillId="0" borderId="1" xfId="2" applyFont="1" applyAlignment="1">
      <alignment horizontal="center" vertical="center" shrinkToFit="1"/>
    </xf>
    <xf numFmtId="0" fontId="55" fillId="0" borderId="1" xfId="2" applyFont="1" applyAlignment="1">
      <alignment horizontal="center" vertical="center"/>
    </xf>
    <xf numFmtId="0" fontId="39" fillId="0" borderId="1" xfId="2" applyFont="1" applyAlignment="1">
      <alignment horizontal="center" vertical="center"/>
    </xf>
    <xf numFmtId="0" fontId="68" fillId="0" borderId="1" xfId="8" applyFont="1" applyAlignment="1">
      <alignment horizontal="center" vertical="center"/>
    </xf>
    <xf numFmtId="0" fontId="44" fillId="0" borderId="1" xfId="2" applyFont="1" applyAlignment="1">
      <alignment horizontal="center" vertical="center"/>
    </xf>
    <xf numFmtId="0" fontId="52" fillId="5" borderId="34" xfId="3" applyFont="1" applyFill="1" applyBorder="1" applyAlignment="1">
      <alignment horizontal="center" vertical="center" shrinkToFit="1"/>
    </xf>
    <xf numFmtId="0" fontId="52" fillId="5" borderId="37" xfId="3" applyFont="1" applyFill="1" applyBorder="1" applyAlignment="1">
      <alignment horizontal="center" vertical="center" shrinkToFit="1"/>
    </xf>
    <xf numFmtId="20" fontId="51" fillId="0" borderId="33" xfId="2" applyNumberFormat="1" applyFont="1" applyBorder="1" applyAlignment="1">
      <alignment horizontal="center" vertical="center" shrinkToFit="1"/>
    </xf>
    <xf numFmtId="20" fontId="51" fillId="0" borderId="36" xfId="2" applyNumberFormat="1" applyFont="1" applyBorder="1" applyAlignment="1">
      <alignment horizontal="center" vertical="center" shrinkToFit="1"/>
    </xf>
    <xf numFmtId="20" fontId="57" fillId="3" borderId="32" xfId="2" applyNumberFormat="1" applyFont="1" applyFill="1" applyBorder="1" applyAlignment="1">
      <alignment horizontal="center" vertical="center" shrinkToFit="1"/>
    </xf>
    <xf numFmtId="20" fontId="57" fillId="3" borderId="35" xfId="2" applyNumberFormat="1" applyFont="1" applyFill="1" applyBorder="1" applyAlignment="1">
      <alignment horizontal="center" vertical="center" shrinkToFit="1"/>
    </xf>
    <xf numFmtId="0" fontId="56" fillId="3" borderId="33" xfId="3" applyFont="1" applyFill="1" applyBorder="1" applyAlignment="1">
      <alignment horizontal="center" vertical="center" shrinkToFit="1"/>
    </xf>
    <xf numFmtId="0" fontId="56" fillId="3" borderId="36" xfId="3" applyFont="1" applyFill="1" applyBorder="1" applyAlignment="1">
      <alignment horizontal="center" vertical="center" shrinkToFit="1"/>
    </xf>
    <xf numFmtId="0" fontId="54" fillId="3" borderId="33" xfId="3" applyFont="1" applyFill="1" applyBorder="1" applyAlignment="1">
      <alignment horizontal="center" vertical="center" shrinkToFit="1"/>
    </xf>
    <xf numFmtId="0" fontId="54" fillId="3" borderId="36" xfId="3" applyFont="1" applyFill="1" applyBorder="1" applyAlignment="1">
      <alignment horizontal="center" vertical="center" shrinkToFit="1"/>
    </xf>
    <xf numFmtId="20" fontId="51" fillId="0" borderId="38" xfId="2" applyNumberFormat="1" applyFont="1" applyBorder="1" applyAlignment="1">
      <alignment horizontal="center" vertical="center" shrinkToFit="1"/>
    </xf>
    <xf numFmtId="20" fontId="51" fillId="0" borderId="39" xfId="2" applyNumberFormat="1" applyFont="1" applyBorder="1" applyAlignment="1">
      <alignment horizontal="center" vertical="center" shrinkToFit="1"/>
    </xf>
    <xf numFmtId="0" fontId="54" fillId="5" borderId="33" xfId="3" applyFont="1" applyFill="1" applyBorder="1" applyAlignment="1">
      <alignment horizontal="center" vertical="center" shrinkToFit="1"/>
    </xf>
    <xf numFmtId="0" fontId="54" fillId="5" borderId="36" xfId="3" applyFont="1" applyFill="1" applyBorder="1" applyAlignment="1">
      <alignment horizontal="center" vertical="center" shrinkToFit="1"/>
    </xf>
    <xf numFmtId="20" fontId="51" fillId="0" borderId="32" xfId="2" applyNumberFormat="1" applyFont="1" applyBorder="1" applyAlignment="1">
      <alignment horizontal="center" vertical="center" shrinkToFit="1"/>
    </xf>
    <xf numFmtId="20" fontId="51" fillId="0" borderId="35" xfId="2" applyNumberFormat="1" applyFont="1" applyBorder="1" applyAlignment="1">
      <alignment horizontal="center" vertical="center" shrinkToFit="1"/>
    </xf>
    <xf numFmtId="20" fontId="65" fillId="18" borderId="33" xfId="2" applyNumberFormat="1" applyFont="1" applyFill="1" applyBorder="1" applyAlignment="1">
      <alignment horizontal="center" vertical="center" shrinkToFit="1"/>
    </xf>
    <xf numFmtId="20" fontId="65" fillId="18" borderId="36" xfId="2" applyNumberFormat="1" applyFont="1" applyFill="1" applyBorder="1" applyAlignment="1">
      <alignment horizontal="center" vertical="center" shrinkToFit="1"/>
    </xf>
    <xf numFmtId="0" fontId="39" fillId="5" borderId="33" xfId="3" applyFont="1" applyFill="1" applyBorder="1" applyAlignment="1">
      <alignment horizontal="center" vertical="center" shrinkToFit="1"/>
    </xf>
    <xf numFmtId="0" fontId="39" fillId="5" borderId="36" xfId="3" applyFont="1" applyFill="1" applyBorder="1" applyAlignment="1">
      <alignment horizontal="center" vertical="center" shrinkToFit="1"/>
    </xf>
    <xf numFmtId="0" fontId="27" fillId="3" borderId="33" xfId="3" applyFont="1" applyFill="1" applyBorder="1" applyAlignment="1">
      <alignment horizontal="center" vertical="center" shrinkToFit="1"/>
    </xf>
    <xf numFmtId="0" fontId="27" fillId="3" borderId="36" xfId="3" applyFont="1" applyFill="1" applyBorder="1" applyAlignment="1">
      <alignment horizontal="center" vertical="center" shrinkToFit="1"/>
    </xf>
    <xf numFmtId="0" fontId="56" fillId="3" borderId="34" xfId="3" applyFont="1" applyFill="1" applyBorder="1" applyAlignment="1">
      <alignment horizontal="center" vertical="center" shrinkToFit="1"/>
    </xf>
    <xf numFmtId="0" fontId="56" fillId="3" borderId="37" xfId="3" applyFont="1" applyFill="1" applyBorder="1" applyAlignment="1">
      <alignment horizontal="center" vertical="center" shrinkToFit="1"/>
    </xf>
    <xf numFmtId="0" fontId="52" fillId="5" borderId="33" xfId="3" applyFont="1" applyFill="1" applyBorder="1" applyAlignment="1">
      <alignment horizontal="center" vertical="center" shrinkToFit="1"/>
    </xf>
    <xf numFmtId="0" fontId="52" fillId="5" borderId="36" xfId="3" applyFont="1" applyFill="1" applyBorder="1" applyAlignment="1">
      <alignment horizontal="center" vertical="center" shrinkToFit="1"/>
    </xf>
    <xf numFmtId="20" fontId="65" fillId="10" borderId="33" xfId="2" applyNumberFormat="1" applyFont="1" applyFill="1" applyBorder="1" applyAlignment="1">
      <alignment horizontal="center" vertical="center" shrinkToFit="1"/>
    </xf>
    <xf numFmtId="20" fontId="65" fillId="10" borderId="36" xfId="2" applyNumberFormat="1" applyFont="1" applyFill="1" applyBorder="1" applyAlignment="1">
      <alignment horizontal="center" vertical="center" shrinkToFit="1"/>
    </xf>
    <xf numFmtId="0" fontId="48" fillId="0" borderId="28" xfId="2" applyFont="1" applyBorder="1" applyAlignment="1">
      <alignment horizontal="center" vertical="center"/>
    </xf>
    <xf numFmtId="0" fontId="69" fillId="14" borderId="1" xfId="2" applyFont="1" applyFill="1" applyAlignment="1">
      <alignment horizontal="center" vertical="center"/>
    </xf>
    <xf numFmtId="0" fontId="65" fillId="14" borderId="28" xfId="2" applyFont="1" applyFill="1" applyBorder="1" applyAlignment="1">
      <alignment horizontal="center" vertical="center"/>
    </xf>
    <xf numFmtId="0" fontId="37" fillId="14" borderId="28" xfId="2" applyFont="1" applyFill="1" applyBorder="1" applyAlignment="1">
      <alignment horizontal="center" vertical="center"/>
    </xf>
    <xf numFmtId="0" fontId="62" fillId="14" borderId="28" xfId="2" applyFont="1" applyFill="1" applyBorder="1" applyAlignment="1">
      <alignment horizontal="center" vertical="center"/>
    </xf>
    <xf numFmtId="0" fontId="62" fillId="14" borderId="29" xfId="2" applyFont="1" applyFill="1" applyBorder="1" applyAlignment="1">
      <alignment horizontal="center" vertical="center"/>
    </xf>
    <xf numFmtId="0" fontId="62" fillId="14" borderId="30" xfId="2" applyFont="1" applyFill="1" applyBorder="1" applyAlignment="1">
      <alignment horizontal="center" vertical="center"/>
    </xf>
    <xf numFmtId="0" fontId="62" fillId="14" borderId="31" xfId="2" applyFont="1" applyFill="1" applyBorder="1" applyAlignment="1">
      <alignment horizontal="center" vertical="center"/>
    </xf>
    <xf numFmtId="56" fontId="40" fillId="0" borderId="1" xfId="2" applyNumberFormat="1" applyFont="1" applyAlignment="1">
      <alignment horizontal="center" vertical="center"/>
    </xf>
    <xf numFmtId="0" fontId="40" fillId="0" borderId="1" xfId="2" applyFont="1" applyAlignment="1">
      <alignment horizontal="center" vertical="center"/>
    </xf>
    <xf numFmtId="20" fontId="65" fillId="8" borderId="33" xfId="0" applyNumberFormat="1" applyFont="1" applyFill="1" applyBorder="1" applyAlignment="1">
      <alignment horizontal="center" vertical="center" shrinkToFit="1"/>
    </xf>
    <xf numFmtId="20" fontId="65" fillId="8" borderId="36" xfId="0" applyNumberFormat="1" applyFont="1" applyFill="1" applyBorder="1" applyAlignment="1">
      <alignment horizontal="center" vertical="center" shrinkToFit="1"/>
    </xf>
    <xf numFmtId="20" fontId="26" fillId="0" borderId="33" xfId="2" applyNumberFormat="1" applyFont="1" applyBorder="1" applyAlignment="1">
      <alignment horizontal="center" vertical="center" shrinkToFit="1"/>
    </xf>
    <xf numFmtId="20" fontId="26" fillId="0" borderId="1" xfId="2" applyNumberFormat="1" applyFont="1" applyAlignment="1">
      <alignment horizontal="center" vertical="center" shrinkToFit="1"/>
    </xf>
    <xf numFmtId="20" fontId="65" fillId="15" borderId="33" xfId="2" applyNumberFormat="1" applyFont="1" applyFill="1" applyBorder="1" applyAlignment="1">
      <alignment horizontal="center" vertical="center" shrinkToFit="1"/>
    </xf>
    <xf numFmtId="20" fontId="65" fillId="15" borderId="36" xfId="2" applyNumberFormat="1" applyFont="1" applyFill="1" applyBorder="1" applyAlignment="1">
      <alignment horizontal="center" vertical="center" shrinkToFit="1"/>
    </xf>
    <xf numFmtId="20" fontId="65" fillId="16" borderId="33" xfId="2" applyNumberFormat="1" applyFont="1" applyFill="1" applyBorder="1" applyAlignment="1">
      <alignment horizontal="center" vertical="center" shrinkToFit="1"/>
    </xf>
    <xf numFmtId="20" fontId="65" fillId="16" borderId="36" xfId="2" applyNumberFormat="1" applyFont="1" applyFill="1" applyBorder="1" applyAlignment="1">
      <alignment horizontal="center" vertical="center" shrinkToFit="1"/>
    </xf>
    <xf numFmtId="20" fontId="65" fillId="11" borderId="33" xfId="2" applyNumberFormat="1" applyFont="1" applyFill="1" applyBorder="1" applyAlignment="1">
      <alignment horizontal="center" vertical="center" shrinkToFit="1"/>
    </xf>
    <xf numFmtId="20" fontId="65" fillId="11" borderId="36" xfId="2" applyNumberFormat="1" applyFont="1" applyFill="1" applyBorder="1" applyAlignment="1">
      <alignment horizontal="center" vertical="center" shrinkToFit="1"/>
    </xf>
    <xf numFmtId="20" fontId="65" fillId="9" borderId="32" xfId="0" applyNumberFormat="1" applyFont="1" applyFill="1" applyBorder="1" applyAlignment="1">
      <alignment horizontal="center" vertical="center" shrinkToFit="1"/>
    </xf>
    <xf numFmtId="20" fontId="65" fillId="9" borderId="35" xfId="0" applyNumberFormat="1" applyFont="1" applyFill="1" applyBorder="1" applyAlignment="1">
      <alignment horizontal="center" vertical="center" shrinkToFit="1"/>
    </xf>
    <xf numFmtId="0" fontId="54" fillId="0" borderId="33" xfId="3" applyFont="1" applyBorder="1" applyAlignment="1">
      <alignment horizontal="center" vertical="center" shrinkToFit="1"/>
    </xf>
    <xf numFmtId="0" fontId="54" fillId="0" borderId="36" xfId="3" applyFont="1" applyBorder="1" applyAlignment="1">
      <alignment horizontal="center" vertical="center" shrinkToFit="1"/>
    </xf>
    <xf numFmtId="0" fontId="52" fillId="0" borderId="34" xfId="3" applyFont="1" applyBorder="1" applyAlignment="1">
      <alignment horizontal="center" vertical="center" shrinkToFit="1"/>
    </xf>
    <xf numFmtId="0" fontId="52" fillId="0" borderId="37" xfId="3" applyFont="1" applyBorder="1" applyAlignment="1">
      <alignment horizontal="center" vertical="center" shrinkToFit="1"/>
    </xf>
    <xf numFmtId="20" fontId="57" fillId="17" borderId="32" xfId="2" applyNumberFormat="1" applyFont="1" applyFill="1" applyBorder="1" applyAlignment="1">
      <alignment horizontal="center" vertical="center" shrinkToFit="1"/>
    </xf>
    <xf numFmtId="20" fontId="57" fillId="17" borderId="33" xfId="2" applyNumberFormat="1" applyFont="1" applyFill="1" applyBorder="1" applyAlignment="1">
      <alignment horizontal="center" vertical="center" shrinkToFit="1"/>
    </xf>
    <xf numFmtId="20" fontId="57" fillId="17" borderId="34" xfId="2" applyNumberFormat="1" applyFont="1" applyFill="1" applyBorder="1" applyAlignment="1">
      <alignment horizontal="center" vertical="center" shrinkToFit="1"/>
    </xf>
    <xf numFmtId="20" fontId="57" fillId="17" borderId="35" xfId="2" applyNumberFormat="1" applyFont="1" applyFill="1" applyBorder="1" applyAlignment="1">
      <alignment horizontal="center" vertical="center" shrinkToFit="1"/>
    </xf>
    <xf numFmtId="20" fontId="57" fillId="17" borderId="36" xfId="2" applyNumberFormat="1" applyFont="1" applyFill="1" applyBorder="1" applyAlignment="1">
      <alignment horizontal="center" vertical="center" shrinkToFit="1"/>
    </xf>
    <xf numFmtId="20" fontId="57" fillId="17" borderId="37" xfId="2" applyNumberFormat="1" applyFont="1" applyFill="1" applyBorder="1" applyAlignment="1">
      <alignment horizontal="center" vertical="center" shrinkToFit="1"/>
    </xf>
    <xf numFmtId="0" fontId="40" fillId="0" borderId="1" xfId="2" applyFont="1" applyAlignment="1">
      <alignment horizontal="center" vertical="center" shrinkToFit="1"/>
    </xf>
    <xf numFmtId="20" fontId="65" fillId="7" borderId="33" xfId="2" applyNumberFormat="1" applyFont="1" applyFill="1" applyBorder="1" applyAlignment="1">
      <alignment horizontal="center" vertical="center" shrinkToFit="1"/>
    </xf>
    <xf numFmtId="20" fontId="65" fillId="7" borderId="36" xfId="2" applyNumberFormat="1" applyFont="1" applyFill="1" applyBorder="1" applyAlignment="1">
      <alignment horizontal="center" vertical="center" shrinkToFit="1"/>
    </xf>
    <xf numFmtId="20" fontId="57" fillId="17" borderId="1" xfId="2" applyNumberFormat="1" applyFont="1" applyFill="1" applyAlignment="1">
      <alignment horizontal="center" vertical="center" shrinkToFit="1"/>
    </xf>
    <xf numFmtId="0" fontId="54" fillId="5" borderId="32" xfId="3" applyFont="1" applyFill="1" applyBorder="1" applyAlignment="1">
      <alignment horizontal="center" vertical="center" shrinkToFit="1"/>
    </xf>
    <xf numFmtId="0" fontId="54" fillId="5" borderId="35" xfId="3" applyFont="1" applyFill="1" applyBorder="1" applyAlignment="1">
      <alignment horizontal="center" vertical="center" shrinkToFit="1"/>
    </xf>
    <xf numFmtId="0" fontId="53" fillId="5" borderId="33" xfId="3" applyFont="1" applyFill="1" applyBorder="1" applyAlignment="1">
      <alignment horizontal="center" vertical="center" shrinkToFit="1"/>
    </xf>
    <xf numFmtId="0" fontId="53" fillId="5" borderId="36" xfId="3" applyFont="1" applyFill="1" applyBorder="1" applyAlignment="1">
      <alignment horizontal="center" vertical="center" shrinkToFit="1"/>
    </xf>
    <xf numFmtId="20" fontId="62" fillId="9" borderId="33" xfId="2" applyNumberFormat="1" applyFont="1" applyFill="1" applyBorder="1" applyAlignment="1">
      <alignment horizontal="center" vertical="center" textRotation="180" shrinkToFit="1"/>
    </xf>
    <xf numFmtId="20" fontId="62" fillId="9" borderId="36" xfId="2" applyNumberFormat="1" applyFont="1" applyFill="1" applyBorder="1" applyAlignment="1">
      <alignment horizontal="center" vertical="center" textRotation="180" shrinkToFit="1"/>
    </xf>
    <xf numFmtId="20" fontId="62" fillId="18" borderId="33" xfId="2" applyNumberFormat="1" applyFont="1" applyFill="1" applyBorder="1" applyAlignment="1">
      <alignment horizontal="center" vertical="center" textRotation="180" shrinkToFit="1"/>
    </xf>
    <xf numFmtId="20" fontId="62" fillId="18" borderId="36" xfId="2" applyNumberFormat="1" applyFont="1" applyFill="1" applyBorder="1" applyAlignment="1">
      <alignment horizontal="center" vertical="center" textRotation="180" shrinkToFit="1"/>
    </xf>
    <xf numFmtId="20" fontId="37" fillId="11" borderId="33" xfId="2" applyNumberFormat="1" applyFont="1" applyFill="1" applyBorder="1" applyAlignment="1">
      <alignment horizontal="center" vertical="center" textRotation="180" shrinkToFit="1"/>
    </xf>
    <xf numFmtId="20" fontId="37" fillId="11" borderId="36" xfId="2" applyNumberFormat="1" applyFont="1" applyFill="1" applyBorder="1" applyAlignment="1">
      <alignment horizontal="center" vertical="center" textRotation="180" shrinkToFit="1"/>
    </xf>
    <xf numFmtId="20" fontId="37" fillId="10" borderId="33" xfId="2" applyNumberFormat="1" applyFont="1" applyFill="1" applyBorder="1" applyAlignment="1">
      <alignment horizontal="center" vertical="center" textRotation="180" shrinkToFit="1"/>
    </xf>
    <xf numFmtId="20" fontId="37" fillId="10" borderId="36" xfId="2" applyNumberFormat="1" applyFont="1" applyFill="1" applyBorder="1" applyAlignment="1">
      <alignment horizontal="center" vertical="center" textRotation="180" shrinkToFit="1"/>
    </xf>
    <xf numFmtId="20" fontId="25" fillId="0" borderId="32" xfId="2" applyNumberFormat="1" applyFont="1" applyBorder="1" applyAlignment="1">
      <alignment horizontal="center" vertical="center" shrinkToFit="1"/>
    </xf>
    <xf numFmtId="20" fontId="25" fillId="0" borderId="35" xfId="2" applyNumberFormat="1" applyFont="1" applyBorder="1" applyAlignment="1">
      <alignment horizontal="center" vertical="center" shrinkToFit="1"/>
    </xf>
    <xf numFmtId="20" fontId="25" fillId="0" borderId="33" xfId="2" applyNumberFormat="1" applyFont="1" applyBorder="1" applyAlignment="1">
      <alignment horizontal="center" vertical="center" shrinkToFit="1"/>
    </xf>
    <xf numFmtId="20" fontId="25" fillId="0" borderId="36" xfId="2" applyNumberFormat="1" applyFont="1" applyBorder="1" applyAlignment="1">
      <alignment horizontal="center" vertical="center" shrinkToFit="1"/>
    </xf>
    <xf numFmtId="20" fontId="72" fillId="20" borderId="33" xfId="2" applyNumberFormat="1" applyFont="1" applyFill="1" applyBorder="1" applyAlignment="1">
      <alignment horizontal="center" vertical="center" textRotation="180" shrinkToFit="1"/>
    </xf>
    <xf numFmtId="20" fontId="72" fillId="20" borderId="36" xfId="2" applyNumberFormat="1" applyFont="1" applyFill="1" applyBorder="1" applyAlignment="1">
      <alignment horizontal="center" vertical="center" textRotation="180" shrinkToFit="1"/>
    </xf>
    <xf numFmtId="20" fontId="71" fillId="19" borderId="33" xfId="2" applyNumberFormat="1" applyFont="1" applyFill="1" applyBorder="1" applyAlignment="1">
      <alignment horizontal="center" vertical="center" textRotation="180" shrinkToFit="1"/>
    </xf>
    <xf numFmtId="20" fontId="71" fillId="19" borderId="36" xfId="2" applyNumberFormat="1" applyFont="1" applyFill="1" applyBorder="1" applyAlignment="1">
      <alignment horizontal="center" vertical="center" textRotation="180" shrinkToFit="1"/>
    </xf>
    <xf numFmtId="0" fontId="62" fillId="0" borderId="29" xfId="2" applyFont="1" applyBorder="1" applyAlignment="1">
      <alignment horizontal="center" vertical="center"/>
    </xf>
    <xf numFmtId="0" fontId="62" fillId="0" borderId="30" xfId="2" applyFont="1" applyBorder="1" applyAlignment="1">
      <alignment horizontal="center" vertical="center"/>
    </xf>
    <xf numFmtId="0" fontId="62" fillId="0" borderId="31" xfId="2" applyFont="1" applyBorder="1" applyAlignment="1">
      <alignment horizontal="center" vertical="center"/>
    </xf>
    <xf numFmtId="20" fontId="31" fillId="7" borderId="33" xfId="2" applyNumberFormat="1" applyFont="1" applyFill="1" applyBorder="1" applyAlignment="1">
      <alignment horizontal="center" vertical="center" textRotation="180" shrinkToFit="1"/>
    </xf>
    <xf numFmtId="20" fontId="31" fillId="7" borderId="36" xfId="2" applyNumberFormat="1" applyFont="1" applyFill="1" applyBorder="1" applyAlignment="1">
      <alignment horizontal="center" vertical="center" textRotation="180" shrinkToFit="1"/>
    </xf>
    <xf numFmtId="20" fontId="37" fillId="9" borderId="33" xfId="2" applyNumberFormat="1" applyFont="1" applyFill="1" applyBorder="1" applyAlignment="1">
      <alignment horizontal="center" vertical="center" textRotation="180" shrinkToFit="1"/>
    </xf>
    <xf numFmtId="20" fontId="37" fillId="9" borderId="36" xfId="2" applyNumberFormat="1" applyFont="1" applyFill="1" applyBorder="1" applyAlignment="1">
      <alignment horizontal="center" vertical="center" textRotation="180" shrinkToFit="1"/>
    </xf>
    <xf numFmtId="20" fontId="37" fillId="8" borderId="33" xfId="2" applyNumberFormat="1" applyFont="1" applyFill="1" applyBorder="1" applyAlignment="1">
      <alignment horizontal="center" vertical="center" textRotation="180" shrinkToFit="1"/>
    </xf>
    <xf numFmtId="20" fontId="37" fillId="8" borderId="36" xfId="2" applyNumberFormat="1" applyFont="1" applyFill="1" applyBorder="1" applyAlignment="1">
      <alignment horizontal="center" vertical="center" textRotation="180" shrinkToFit="1"/>
    </xf>
    <xf numFmtId="0" fontId="54" fillId="3" borderId="30" xfId="3" applyFont="1" applyFill="1" applyBorder="1" applyAlignment="1">
      <alignment horizontal="center" vertical="center" shrinkToFit="1"/>
    </xf>
    <xf numFmtId="0" fontId="27" fillId="3" borderId="30" xfId="3" applyFont="1" applyFill="1" applyBorder="1" applyAlignment="1">
      <alignment horizontal="center" vertical="center" shrinkToFit="1"/>
    </xf>
    <xf numFmtId="0" fontId="103" fillId="3" borderId="30" xfId="3" applyFont="1" applyFill="1" applyBorder="1" applyAlignment="1">
      <alignment horizontal="center" vertical="center" shrinkToFit="1"/>
    </xf>
    <xf numFmtId="0" fontId="37" fillId="14" borderId="29" xfId="34" applyFont="1" applyFill="1" applyBorder="1" applyAlignment="1">
      <alignment horizontal="center" vertical="center"/>
    </xf>
    <xf numFmtId="0" fontId="37" fillId="14" borderId="30" xfId="34" applyFont="1" applyFill="1" applyBorder="1" applyAlignment="1">
      <alignment horizontal="center" vertical="center"/>
    </xf>
    <xf numFmtId="0" fontId="37" fillId="14" borderId="31" xfId="34" applyFont="1" applyFill="1" applyBorder="1" applyAlignment="1">
      <alignment horizontal="center" vertical="center"/>
    </xf>
    <xf numFmtId="0" fontId="56" fillId="3" borderId="30" xfId="3" applyFont="1" applyFill="1" applyBorder="1" applyAlignment="1">
      <alignment horizontal="center" vertical="center" shrinkToFit="1"/>
    </xf>
    <xf numFmtId="0" fontId="27" fillId="0" borderId="30" xfId="3" applyFont="1" applyBorder="1" applyAlignment="1">
      <alignment horizontal="center" vertical="center" shrinkToFit="1"/>
    </xf>
    <xf numFmtId="0" fontId="54" fillId="0" borderId="30" xfId="3" applyFont="1" applyBorder="1" applyAlignment="1">
      <alignment horizontal="center" vertical="center" shrinkToFit="1"/>
    </xf>
    <xf numFmtId="0" fontId="56" fillId="0" borderId="30" xfId="3" applyFont="1" applyBorder="1" applyAlignment="1">
      <alignment horizontal="center" vertical="center" shrinkToFit="1"/>
    </xf>
    <xf numFmtId="0" fontId="23" fillId="5" borderId="30" xfId="3" applyFont="1" applyFill="1" applyBorder="1" applyAlignment="1">
      <alignment horizontal="center" vertical="center" shrinkToFit="1"/>
    </xf>
    <xf numFmtId="0" fontId="52" fillId="5" borderId="30" xfId="3" applyFont="1" applyFill="1" applyBorder="1" applyAlignment="1">
      <alignment horizontal="center" vertical="center" shrinkToFit="1"/>
    </xf>
    <xf numFmtId="0" fontId="39" fillId="5" borderId="30" xfId="3" applyFont="1" applyFill="1" applyBorder="1" applyAlignment="1">
      <alignment horizontal="center" vertical="center" shrinkToFit="1"/>
    </xf>
    <xf numFmtId="20" fontId="37" fillId="8" borderId="30" xfId="17" applyNumberFormat="1" applyFont="1" applyFill="1" applyBorder="1" applyAlignment="1">
      <alignment horizontal="center" vertical="center" shrinkToFit="1"/>
    </xf>
    <xf numFmtId="0" fontId="102" fillId="3" borderId="33" xfId="3" applyFont="1" applyFill="1" applyBorder="1" applyAlignment="1">
      <alignment horizontal="center" vertical="center" wrapText="1" shrinkToFit="1"/>
    </xf>
    <xf numFmtId="0" fontId="102" fillId="3" borderId="36" xfId="3" applyFont="1" applyFill="1" applyBorder="1" applyAlignment="1">
      <alignment horizontal="center" vertical="center" wrapText="1" shrinkToFit="1"/>
    </xf>
    <xf numFmtId="0" fontId="39" fillId="3" borderId="33" xfId="3" applyFont="1" applyFill="1" applyBorder="1" applyAlignment="1">
      <alignment horizontal="center" vertical="center" shrinkToFit="1"/>
    </xf>
    <xf numFmtId="0" fontId="39" fillId="3" borderId="36" xfId="3" applyFont="1" applyFill="1" applyBorder="1" applyAlignment="1">
      <alignment horizontal="center" vertical="center" shrinkToFit="1"/>
    </xf>
    <xf numFmtId="0" fontId="23" fillId="3" borderId="33" xfId="3" applyFont="1" applyFill="1" applyBorder="1" applyAlignment="1">
      <alignment horizontal="center" vertical="center" shrinkToFit="1"/>
    </xf>
    <xf numFmtId="0" fontId="23" fillId="3" borderId="36" xfId="3" applyFont="1" applyFill="1" applyBorder="1" applyAlignment="1">
      <alignment horizontal="center" vertical="center" shrinkToFit="1"/>
    </xf>
    <xf numFmtId="20" fontId="37" fillId="25" borderId="30" xfId="17" applyNumberFormat="1" applyFont="1" applyFill="1" applyBorder="1" applyAlignment="1">
      <alignment horizontal="center" vertical="center" shrinkToFit="1"/>
    </xf>
    <xf numFmtId="20" fontId="37" fillId="11" borderId="30" xfId="17" applyNumberFormat="1" applyFont="1" applyFill="1" applyBorder="1" applyAlignment="1">
      <alignment horizontal="center" vertical="center" shrinkToFit="1"/>
    </xf>
    <xf numFmtId="20" fontId="37" fillId="9" borderId="30" xfId="17" applyNumberFormat="1" applyFont="1" applyFill="1" applyBorder="1" applyAlignment="1">
      <alignment horizontal="center" vertical="center" shrinkToFit="1"/>
    </xf>
    <xf numFmtId="20" fontId="37" fillId="28" borderId="30" xfId="17" applyNumberFormat="1" applyFont="1" applyFill="1" applyBorder="1" applyAlignment="1">
      <alignment horizontal="center" vertical="center" shrinkToFit="1"/>
    </xf>
    <xf numFmtId="0" fontId="103" fillId="3" borderId="36" xfId="3" applyFont="1" applyFill="1" applyBorder="1" applyAlignment="1">
      <alignment horizontal="center" vertical="center" shrinkToFit="1"/>
    </xf>
    <xf numFmtId="20" fontId="51" fillId="19" borderId="30" xfId="17" applyNumberFormat="1" applyFont="1" applyFill="1" applyBorder="1" applyAlignment="1">
      <alignment horizontal="center" vertical="center" shrinkToFit="1"/>
    </xf>
    <xf numFmtId="20" fontId="51" fillId="29" borderId="30" xfId="17" applyNumberFormat="1" applyFont="1" applyFill="1" applyBorder="1" applyAlignment="1">
      <alignment horizontal="center" vertical="center" shrinkToFit="1"/>
    </xf>
    <xf numFmtId="20" fontId="37" fillId="8" borderId="33" xfId="17" applyNumberFormat="1" applyFont="1" applyFill="1" applyBorder="1" applyAlignment="1">
      <alignment horizontal="center" vertical="center" shrinkToFit="1"/>
    </xf>
    <xf numFmtId="20" fontId="37" fillId="8" borderId="36" xfId="17" applyNumberFormat="1" applyFont="1" applyFill="1" applyBorder="1" applyAlignment="1">
      <alignment horizontal="center" vertical="center" shrinkToFit="1"/>
    </xf>
    <xf numFmtId="0" fontId="23" fillId="5" borderId="33" xfId="3" applyFont="1" applyFill="1" applyBorder="1" applyAlignment="1">
      <alignment horizontal="center" vertical="center" shrinkToFit="1"/>
    </xf>
    <xf numFmtId="0" fontId="23" fillId="5" borderId="36" xfId="3" applyFont="1" applyFill="1" applyBorder="1" applyAlignment="1">
      <alignment horizontal="center" vertical="center" shrinkToFit="1"/>
    </xf>
    <xf numFmtId="20" fontId="37" fillId="9" borderId="33" xfId="17" applyNumberFormat="1" applyFont="1" applyFill="1" applyBorder="1" applyAlignment="1">
      <alignment horizontal="center" vertical="center" shrinkToFit="1"/>
    </xf>
    <xf numFmtId="20" fontId="37" fillId="9" borderId="36" xfId="17" applyNumberFormat="1" applyFont="1" applyFill="1" applyBorder="1" applyAlignment="1">
      <alignment horizontal="center" vertical="center" shrinkToFit="1"/>
    </xf>
    <xf numFmtId="0" fontId="37" fillId="0" borderId="29" xfId="34" applyFont="1" applyBorder="1" applyAlignment="1">
      <alignment horizontal="center" vertical="center"/>
    </xf>
    <xf numFmtId="0" fontId="37" fillId="0" borderId="30" xfId="34" applyFont="1" applyBorder="1" applyAlignment="1">
      <alignment horizontal="center" vertical="center"/>
    </xf>
    <xf numFmtId="0" fontId="37" fillId="0" borderId="31" xfId="34" applyFont="1" applyBorder="1" applyAlignment="1">
      <alignment horizontal="center" vertical="center"/>
    </xf>
    <xf numFmtId="0" fontId="69" fillId="14" borderId="1" xfId="35" applyFont="1" applyFill="1" applyAlignment="1">
      <alignment horizontal="center" vertical="center"/>
    </xf>
    <xf numFmtId="0" fontId="37" fillId="21" borderId="28" xfId="34" applyFont="1" applyFill="1" applyBorder="1" applyAlignment="1">
      <alignment horizontal="center" vertical="center" wrapText="1"/>
    </xf>
    <xf numFmtId="0" fontId="37" fillId="21" borderId="28" xfId="34" applyFont="1" applyFill="1" applyBorder="1" applyAlignment="1">
      <alignment horizontal="center" vertical="center"/>
    </xf>
    <xf numFmtId="0" fontId="101" fillId="21" borderId="28" xfId="36" applyFont="1" applyFill="1" applyBorder="1" applyAlignment="1">
      <alignment horizontal="center" vertical="center"/>
    </xf>
    <xf numFmtId="0" fontId="37" fillId="14" borderId="29" xfId="37" applyFont="1" applyFill="1" applyBorder="1" applyAlignment="1">
      <alignment horizontal="center" vertical="center"/>
    </xf>
    <xf numFmtId="0" fontId="37" fillId="14" borderId="30" xfId="37" applyFont="1" applyFill="1" applyBorder="1" applyAlignment="1">
      <alignment horizontal="center" vertical="center"/>
    </xf>
    <xf numFmtId="0" fontId="37" fillId="14" borderId="31" xfId="37" applyFont="1" applyFill="1" applyBorder="1" applyAlignment="1">
      <alignment horizontal="center" vertical="center"/>
    </xf>
    <xf numFmtId="20" fontId="57" fillId="3" borderId="33" xfId="35" applyNumberFormat="1" applyFont="1" applyFill="1" applyBorder="1" applyAlignment="1">
      <alignment horizontal="center" vertical="center" shrinkToFit="1"/>
    </xf>
    <xf numFmtId="20" fontId="57" fillId="3" borderId="36" xfId="35" applyNumberFormat="1" applyFont="1" applyFill="1" applyBorder="1" applyAlignment="1">
      <alignment horizontal="center" vertical="center" shrinkToFit="1"/>
    </xf>
    <xf numFmtId="0" fontId="62" fillId="0" borderId="29" xfId="35" applyFont="1" applyBorder="1" applyAlignment="1">
      <alignment horizontal="center" vertical="center"/>
    </xf>
    <xf numFmtId="0" fontId="62" fillId="0" borderId="30" xfId="35" applyFont="1" applyBorder="1" applyAlignment="1">
      <alignment horizontal="center" vertical="center"/>
    </xf>
    <xf numFmtId="0" fontId="62" fillId="0" borderId="31" xfId="35" applyFont="1" applyBorder="1" applyAlignment="1">
      <alignment horizontal="center" vertical="center"/>
    </xf>
    <xf numFmtId="20" fontId="51" fillId="0" borderId="32" xfId="35" applyNumberFormat="1" applyFont="1" applyBorder="1" applyAlignment="1">
      <alignment horizontal="center" vertical="center" shrinkToFit="1"/>
    </xf>
    <xf numFmtId="20" fontId="51" fillId="0" borderId="35" xfId="35" applyNumberFormat="1" applyFont="1" applyBorder="1" applyAlignment="1">
      <alignment horizontal="center" vertical="center" shrinkToFit="1"/>
    </xf>
    <xf numFmtId="20" fontId="51" fillId="0" borderId="33" xfId="35" applyNumberFormat="1" applyFont="1" applyBorder="1" applyAlignment="1">
      <alignment horizontal="center" vertical="center" shrinkToFit="1"/>
    </xf>
    <xf numFmtId="20" fontId="51" fillId="0" borderId="36" xfId="35" applyNumberFormat="1" applyFont="1" applyBorder="1" applyAlignment="1">
      <alignment horizontal="center" vertical="center" shrinkToFit="1"/>
    </xf>
    <xf numFmtId="20" fontId="25" fillId="0" borderId="32" xfId="35" applyNumberFormat="1" applyFont="1" applyBorder="1" applyAlignment="1">
      <alignment horizontal="center" vertical="center" shrinkToFit="1"/>
    </xf>
    <xf numFmtId="20" fontId="25" fillId="0" borderId="35" xfId="35" applyNumberFormat="1" applyFont="1" applyBorder="1" applyAlignment="1">
      <alignment horizontal="center" vertical="center" shrinkToFit="1"/>
    </xf>
    <xf numFmtId="20" fontId="78" fillId="19" borderId="33" xfId="35" applyNumberFormat="1" applyFont="1" applyFill="1" applyBorder="1" applyAlignment="1">
      <alignment horizontal="center" vertical="center" textRotation="180" shrinkToFit="1"/>
    </xf>
    <xf numFmtId="20" fontId="78" fillId="19" borderId="36" xfId="35" applyNumberFormat="1" applyFont="1" applyFill="1" applyBorder="1" applyAlignment="1">
      <alignment horizontal="center" vertical="center" textRotation="180" shrinkToFit="1"/>
    </xf>
    <xf numFmtId="20" fontId="57" fillId="3" borderId="30" xfId="35" applyNumberFormat="1" applyFont="1" applyFill="1" applyBorder="1" applyAlignment="1">
      <alignment horizontal="center" vertical="center" shrinkToFit="1"/>
    </xf>
    <xf numFmtId="56" fontId="40" fillId="0" borderId="1" xfId="35" applyNumberFormat="1" applyFont="1" applyAlignment="1">
      <alignment horizontal="center" vertical="center"/>
    </xf>
    <xf numFmtId="0" fontId="40" fillId="0" borderId="1" xfId="35" applyFont="1" applyAlignment="1">
      <alignment horizontal="center" vertical="center"/>
    </xf>
    <xf numFmtId="20" fontId="25" fillId="0" borderId="33" xfId="35" applyNumberFormat="1" applyFont="1" applyBorder="1" applyAlignment="1">
      <alignment horizontal="center" vertical="center" shrinkToFit="1"/>
    </xf>
    <xf numFmtId="20" fontId="25" fillId="0" borderId="36" xfId="35" applyNumberFormat="1" applyFont="1" applyBorder="1" applyAlignment="1">
      <alignment horizontal="center" vertical="center" shrinkToFit="1"/>
    </xf>
    <xf numFmtId="20" fontId="37" fillId="17" borderId="33" xfId="35" applyNumberFormat="1" applyFont="1" applyFill="1" applyBorder="1" applyAlignment="1">
      <alignment horizontal="center" vertical="center" shrinkToFit="1"/>
    </xf>
    <xf numFmtId="20" fontId="37" fillId="17" borderId="36" xfId="35" applyNumberFormat="1" applyFont="1" applyFill="1" applyBorder="1" applyAlignment="1">
      <alignment horizontal="center" vertical="center" shrinkToFit="1"/>
    </xf>
    <xf numFmtId="0" fontId="37" fillId="14" borderId="29" xfId="35" applyFont="1" applyFill="1" applyBorder="1" applyAlignment="1">
      <alignment horizontal="center" vertical="center"/>
    </xf>
    <xf numFmtId="0" fontId="37" fillId="14" borderId="30" xfId="35" applyFont="1" applyFill="1" applyBorder="1" applyAlignment="1">
      <alignment horizontal="center" vertical="center"/>
    </xf>
    <xf numFmtId="0" fontId="37" fillId="14" borderId="31" xfId="35" applyFont="1" applyFill="1" applyBorder="1" applyAlignment="1">
      <alignment horizontal="center" vertical="center"/>
    </xf>
    <xf numFmtId="20" fontId="87" fillId="20" borderId="30" xfId="37" applyNumberFormat="1" applyFont="1" applyFill="1" applyBorder="1" applyAlignment="1">
      <alignment horizontal="center" vertical="center" textRotation="180" shrinkToFit="1"/>
    </xf>
    <xf numFmtId="20" fontId="88" fillId="29" borderId="33" xfId="17" applyNumberFormat="1" applyFont="1" applyFill="1" applyBorder="1" applyAlignment="1">
      <alignment horizontal="center" vertical="center" textRotation="180" shrinkToFit="1"/>
    </xf>
    <xf numFmtId="20" fontId="88" fillId="29" borderId="36" xfId="17" applyNumberFormat="1" applyFont="1" applyFill="1" applyBorder="1" applyAlignment="1">
      <alignment horizontal="center" vertical="center" textRotation="180" shrinkToFit="1"/>
    </xf>
    <xf numFmtId="20" fontId="37" fillId="17" borderId="1" xfId="35" applyNumberFormat="1" applyFont="1" applyFill="1" applyAlignment="1">
      <alignment horizontal="center" vertical="center" shrinkToFit="1"/>
    </xf>
    <xf numFmtId="20" fontId="26" fillId="0" borderId="1" xfId="35" applyNumberFormat="1" applyFont="1" applyAlignment="1">
      <alignment horizontal="center" vertical="center" shrinkToFit="1"/>
    </xf>
    <xf numFmtId="20" fontId="100" fillId="0" borderId="33" xfId="35" applyNumberFormat="1" applyFont="1" applyBorder="1" applyAlignment="1">
      <alignment horizontal="center" vertical="center" shrinkToFit="1"/>
    </xf>
    <xf numFmtId="20" fontId="100" fillId="0" borderId="36" xfId="35" applyNumberFormat="1" applyFont="1" applyBorder="1" applyAlignment="1">
      <alignment horizontal="center" vertical="center" shrinkToFit="1"/>
    </xf>
    <xf numFmtId="20" fontId="37" fillId="17" borderId="34" xfId="35" applyNumberFormat="1" applyFont="1" applyFill="1" applyBorder="1" applyAlignment="1">
      <alignment horizontal="center" vertical="center" shrinkToFit="1"/>
    </xf>
    <xf numFmtId="20" fontId="37" fillId="17" borderId="73" xfId="35" applyNumberFormat="1" applyFont="1" applyFill="1" applyBorder="1" applyAlignment="1">
      <alignment horizontal="center" vertical="center" shrinkToFit="1"/>
    </xf>
    <xf numFmtId="20" fontId="37" fillId="17" borderId="37" xfId="35" applyNumberFormat="1" applyFont="1" applyFill="1" applyBorder="1" applyAlignment="1">
      <alignment horizontal="center" vertical="center" shrinkToFit="1"/>
    </xf>
    <xf numFmtId="20" fontId="57" fillId="0" borderId="30" xfId="35" applyNumberFormat="1" applyFont="1" applyBorder="1" applyAlignment="1">
      <alignment horizontal="center" vertical="center" shrinkToFit="1"/>
    </xf>
    <xf numFmtId="20" fontId="86" fillId="26" borderId="33" xfId="38" applyNumberFormat="1" applyFont="1" applyFill="1" applyBorder="1" applyAlignment="1">
      <alignment horizontal="center" vertical="center" textRotation="180" shrinkToFit="1"/>
    </xf>
    <xf numFmtId="20" fontId="86" fillId="26" borderId="36" xfId="38" applyNumberFormat="1" applyFont="1" applyFill="1" applyBorder="1" applyAlignment="1">
      <alignment horizontal="center" vertical="center" textRotation="180" shrinkToFit="1"/>
    </xf>
    <xf numFmtId="20" fontId="62" fillId="18" borderId="33" xfId="35" applyNumberFormat="1" applyFont="1" applyFill="1" applyBorder="1" applyAlignment="1">
      <alignment horizontal="center" vertical="center" textRotation="180" shrinkToFit="1"/>
    </xf>
    <xf numFmtId="20" fontId="62" fillId="18" borderId="36" xfId="35" applyNumberFormat="1" applyFont="1" applyFill="1" applyBorder="1" applyAlignment="1">
      <alignment horizontal="center" vertical="center" textRotation="180" shrinkToFit="1"/>
    </xf>
    <xf numFmtId="20" fontId="31" fillId="27" borderId="30" xfId="37" applyNumberFormat="1" applyFont="1" applyFill="1" applyBorder="1" applyAlignment="1">
      <alignment horizontal="center" vertical="center" textRotation="180" shrinkToFit="1"/>
    </xf>
    <xf numFmtId="0" fontId="37" fillId="14" borderId="28" xfId="37" applyFont="1" applyFill="1" applyBorder="1" applyAlignment="1">
      <alignment horizontal="center" vertical="center"/>
    </xf>
    <xf numFmtId="0" fontId="37" fillId="24" borderId="29" xfId="17" applyFont="1" applyFill="1" applyBorder="1" applyAlignment="1">
      <alignment horizontal="center" vertical="center"/>
    </xf>
    <xf numFmtId="0" fontId="37" fillId="24" borderId="30" xfId="17" applyFont="1" applyFill="1" applyBorder="1" applyAlignment="1">
      <alignment horizontal="center" vertical="center"/>
    </xf>
    <xf numFmtId="0" fontId="37" fillId="24" borderId="31" xfId="17" applyFont="1" applyFill="1" applyBorder="1" applyAlignment="1">
      <alignment horizontal="center" vertical="center"/>
    </xf>
    <xf numFmtId="20" fontId="88" fillId="19" borderId="33" xfId="17" applyNumberFormat="1" applyFont="1" applyFill="1" applyBorder="1" applyAlignment="1">
      <alignment horizontal="center" vertical="center" textRotation="180" shrinkToFit="1"/>
    </xf>
    <xf numFmtId="20" fontId="88" fillId="19" borderId="36" xfId="17" applyNumberFormat="1" applyFont="1" applyFill="1" applyBorder="1" applyAlignment="1">
      <alignment horizontal="center" vertical="center" textRotation="180" shrinkToFit="1"/>
    </xf>
    <xf numFmtId="0" fontId="40" fillId="0" borderId="1" xfId="35" applyFont="1" applyAlignment="1">
      <alignment horizontal="center" vertical="center" shrinkToFit="1"/>
    </xf>
    <xf numFmtId="0" fontId="48" fillId="0" borderId="28" xfId="35" applyFont="1" applyBorder="1" applyAlignment="1">
      <alignment horizontal="center" vertical="center"/>
    </xf>
    <xf numFmtId="20" fontId="62" fillId="7" borderId="33" xfId="35" applyNumberFormat="1" applyFont="1" applyFill="1" applyBorder="1" applyAlignment="1">
      <alignment horizontal="center" vertical="center" textRotation="180" shrinkToFit="1"/>
    </xf>
    <xf numFmtId="20" fontId="62" fillId="7" borderId="36" xfId="35" applyNumberFormat="1" applyFont="1" applyFill="1" applyBorder="1" applyAlignment="1">
      <alignment horizontal="center" vertical="center" textRotation="180" shrinkToFit="1"/>
    </xf>
    <xf numFmtId="20" fontId="62" fillId="7" borderId="30" xfId="35" applyNumberFormat="1" applyFont="1" applyFill="1" applyBorder="1" applyAlignment="1">
      <alignment horizontal="center" vertical="center" textRotation="180" shrinkToFit="1"/>
    </xf>
    <xf numFmtId="20" fontId="31" fillId="11" borderId="30" xfId="37" applyNumberFormat="1" applyFont="1" applyFill="1" applyBorder="1" applyAlignment="1">
      <alignment horizontal="center" vertical="center" textRotation="180" shrinkToFit="1"/>
    </xf>
    <xf numFmtId="20" fontId="62" fillId="9" borderId="33" xfId="35" applyNumberFormat="1" applyFont="1" applyFill="1" applyBorder="1" applyAlignment="1">
      <alignment horizontal="center" vertical="center" textRotation="180" shrinkToFit="1"/>
    </xf>
    <xf numFmtId="20" fontId="62" fillId="9" borderId="36" xfId="35" applyNumberFormat="1" applyFont="1" applyFill="1" applyBorder="1" applyAlignment="1">
      <alignment horizontal="center" vertical="center" textRotation="180" shrinkToFit="1"/>
    </xf>
    <xf numFmtId="20" fontId="62" fillId="9" borderId="30" xfId="35" applyNumberFormat="1" applyFont="1" applyFill="1" applyBorder="1" applyAlignment="1">
      <alignment horizontal="center" vertical="center" textRotation="180" shrinkToFit="1"/>
    </xf>
    <xf numFmtId="20" fontId="31" fillId="25" borderId="33" xfId="17" applyNumberFormat="1" applyFont="1" applyFill="1" applyBorder="1" applyAlignment="1">
      <alignment horizontal="center" vertical="center" textRotation="180" shrinkToFit="1"/>
    </xf>
    <xf numFmtId="20" fontId="31" fillId="25" borderId="36" xfId="17" applyNumberFormat="1" applyFont="1" applyFill="1" applyBorder="1" applyAlignment="1">
      <alignment horizontal="center" vertical="center" textRotation="180" shrinkToFit="1"/>
    </xf>
    <xf numFmtId="20" fontId="62" fillId="8" borderId="33" xfId="35" applyNumberFormat="1" applyFont="1" applyFill="1" applyBorder="1" applyAlignment="1">
      <alignment horizontal="center" vertical="center" textRotation="180" shrinkToFit="1"/>
    </xf>
    <xf numFmtId="20" fontId="62" fillId="8" borderId="36" xfId="35" applyNumberFormat="1" applyFont="1" applyFill="1" applyBorder="1" applyAlignment="1">
      <alignment horizontal="center" vertical="center" textRotation="180" shrinkToFit="1"/>
    </xf>
    <xf numFmtId="20" fontId="31" fillId="10" borderId="30" xfId="37" applyNumberFormat="1" applyFont="1" applyFill="1" applyBorder="1" applyAlignment="1">
      <alignment horizontal="center" vertical="center" textRotation="180" shrinkToFit="1"/>
    </xf>
    <xf numFmtId="20" fontId="62" fillId="8" borderId="30" xfId="35" applyNumberFormat="1" applyFont="1" applyFill="1" applyBorder="1" applyAlignment="1">
      <alignment horizontal="center" vertical="center" textRotation="180" shrinkToFit="1"/>
    </xf>
    <xf numFmtId="20" fontId="31" fillId="28" borderId="30" xfId="37" applyNumberFormat="1" applyFont="1" applyFill="1" applyBorder="1" applyAlignment="1">
      <alignment horizontal="center" vertical="center" textRotation="180" shrinkToFit="1"/>
    </xf>
    <xf numFmtId="0" fontId="37" fillId="0" borderId="29" xfId="17" applyFont="1" applyBorder="1" applyAlignment="1">
      <alignment horizontal="center" vertical="center"/>
    </xf>
    <xf numFmtId="0" fontId="37" fillId="0" borderId="30" xfId="17" applyFont="1" applyBorder="1" applyAlignment="1">
      <alignment horizontal="center" vertical="center"/>
    </xf>
    <xf numFmtId="0" fontId="37" fillId="0" borderId="31" xfId="17" applyFont="1" applyBorder="1" applyAlignment="1">
      <alignment horizontal="center" vertical="center"/>
    </xf>
    <xf numFmtId="0" fontId="39" fillId="0" borderId="30" xfId="3" applyFont="1" applyBorder="1" applyAlignment="1">
      <alignment horizontal="center" vertical="center" shrinkToFit="1"/>
    </xf>
    <xf numFmtId="20" fontId="88" fillId="0" borderId="33" xfId="17" applyNumberFormat="1" applyFont="1" applyBorder="1" applyAlignment="1">
      <alignment horizontal="center" vertical="center" textRotation="180" shrinkToFit="1"/>
    </xf>
    <xf numFmtId="20" fontId="88" fillId="0" borderId="36" xfId="17" applyNumberFormat="1" applyFont="1" applyBorder="1" applyAlignment="1">
      <alignment horizontal="center" vertical="center" textRotation="180" shrinkToFit="1"/>
    </xf>
    <xf numFmtId="20" fontId="62" fillId="18" borderId="30" xfId="35" applyNumberFormat="1" applyFont="1" applyFill="1" applyBorder="1" applyAlignment="1">
      <alignment horizontal="center" vertical="center" textRotation="180" shrinkToFit="1"/>
    </xf>
    <xf numFmtId="20" fontId="31" fillId="0" borderId="30" xfId="37" applyNumberFormat="1" applyFont="1" applyBorder="1" applyAlignment="1">
      <alignment horizontal="center" vertical="center" textRotation="180" shrinkToFit="1"/>
    </xf>
    <xf numFmtId="20" fontId="51" fillId="19" borderId="32" xfId="35" applyNumberFormat="1" applyFont="1" applyFill="1" applyBorder="1" applyAlignment="1">
      <alignment horizontal="center" vertical="center" shrinkToFit="1"/>
    </xf>
    <xf numFmtId="20" fontId="51" fillId="19" borderId="35" xfId="35" applyNumberFormat="1" applyFont="1" applyFill="1" applyBorder="1" applyAlignment="1">
      <alignment horizontal="center" vertical="center" shrinkToFit="1"/>
    </xf>
    <xf numFmtId="20" fontId="57" fillId="0" borderId="33" xfId="35" applyNumberFormat="1" applyFont="1" applyBorder="1" applyAlignment="1">
      <alignment horizontal="center" vertical="center" shrinkToFit="1"/>
    </xf>
    <xf numFmtId="20" fontId="57" fillId="0" borderId="36" xfId="35" applyNumberFormat="1" applyFont="1" applyBorder="1" applyAlignment="1">
      <alignment horizontal="center" vertical="center" shrinkToFit="1"/>
    </xf>
    <xf numFmtId="0" fontId="56" fillId="0" borderId="33" xfId="3" applyFont="1" applyBorder="1" applyAlignment="1">
      <alignment horizontal="center" vertical="center" shrinkToFit="1"/>
    </xf>
    <xf numFmtId="0" fontId="56" fillId="0" borderId="36" xfId="3" applyFont="1" applyBorder="1" applyAlignment="1">
      <alignment horizontal="center" vertical="center" shrinkToFit="1"/>
    </xf>
    <xf numFmtId="0" fontId="27" fillId="0" borderId="33" xfId="3" applyFont="1" applyBorder="1" applyAlignment="1">
      <alignment horizontal="center" vertical="center" shrinkToFit="1"/>
    </xf>
    <xf numFmtId="0" fontId="27" fillId="0" borderId="36" xfId="3" applyFont="1" applyBorder="1" applyAlignment="1">
      <alignment horizontal="center" vertical="center" shrinkToFit="1"/>
    </xf>
    <xf numFmtId="20" fontId="31" fillId="0" borderId="33" xfId="17" applyNumberFormat="1" applyFont="1" applyBorder="1" applyAlignment="1">
      <alignment horizontal="center" vertical="center" textRotation="180" shrinkToFit="1"/>
    </xf>
    <xf numFmtId="20" fontId="31" fillId="0" borderId="36" xfId="17" applyNumberFormat="1" applyFont="1" applyBorder="1" applyAlignment="1">
      <alignment horizontal="center" vertical="center" textRotation="180" shrinkToFit="1"/>
    </xf>
    <xf numFmtId="0" fontId="5" fillId="0" borderId="1" xfId="27" applyAlignment="1">
      <alignment horizontal="center" vertical="center"/>
    </xf>
    <xf numFmtId="0" fontId="30" fillId="14" borderId="1" xfId="27" applyFont="1" applyFill="1" applyAlignment="1">
      <alignment horizontal="center" vertical="center"/>
    </xf>
    <xf numFmtId="0" fontId="92" fillId="0" borderId="10" xfId="27" applyFont="1" applyBorder="1" applyAlignment="1">
      <alignment horizontal="center" vertical="center"/>
    </xf>
    <xf numFmtId="0" fontId="92" fillId="0" borderId="11" xfId="27" applyFont="1" applyBorder="1" applyAlignment="1">
      <alignment horizontal="center" vertical="center"/>
    </xf>
    <xf numFmtId="0" fontId="92" fillId="0" borderId="12" xfId="27" applyFont="1" applyBorder="1" applyAlignment="1">
      <alignment horizontal="center" vertical="center"/>
    </xf>
    <xf numFmtId="0" fontId="92" fillId="0" borderId="8" xfId="27" applyFont="1" applyBorder="1" applyAlignment="1">
      <alignment horizontal="center" vertical="center"/>
    </xf>
    <xf numFmtId="0" fontId="92" fillId="0" borderId="1" xfId="27" applyFont="1" applyAlignment="1">
      <alignment horizontal="center" vertical="center"/>
    </xf>
    <xf numFmtId="0" fontId="92" fillId="0" borderId="13" xfId="27" applyFont="1" applyBorder="1" applyAlignment="1">
      <alignment horizontal="center" vertical="center"/>
    </xf>
    <xf numFmtId="0" fontId="92" fillId="0" borderId="9" xfId="27" applyFont="1" applyBorder="1" applyAlignment="1">
      <alignment horizontal="center" vertical="center"/>
    </xf>
    <xf numFmtId="0" fontId="92" fillId="0" borderId="20" xfId="27" applyFont="1" applyBorder="1" applyAlignment="1">
      <alignment horizontal="center" vertical="center"/>
    </xf>
    <xf numFmtId="0" fontId="92" fillId="0" borderId="21" xfId="27" applyFont="1" applyBorder="1" applyAlignment="1">
      <alignment horizontal="center" vertical="center"/>
    </xf>
    <xf numFmtId="0" fontId="93" fillId="0" borderId="1" xfId="27" applyFont="1" applyAlignment="1">
      <alignment horizontal="center" vertical="center"/>
    </xf>
    <xf numFmtId="0" fontId="42" fillId="0" borderId="20" xfId="27" applyFont="1" applyBorder="1" applyAlignment="1">
      <alignment horizontal="center" vertical="center"/>
    </xf>
    <xf numFmtId="0" fontId="42" fillId="0" borderId="54" xfId="27" applyFont="1" applyBorder="1" applyAlignment="1">
      <alignment horizontal="center" vertical="center"/>
    </xf>
    <xf numFmtId="0" fontId="92" fillId="0" borderId="20" xfId="27" applyFont="1" applyBorder="1" applyAlignment="1">
      <alignment horizontal="left" vertical="center" indent="1"/>
    </xf>
    <xf numFmtId="0" fontId="92" fillId="0" borderId="54" xfId="27" applyFont="1" applyBorder="1" applyAlignment="1">
      <alignment horizontal="left" vertical="center" indent="1"/>
    </xf>
    <xf numFmtId="0" fontId="94" fillId="0" borderId="1" xfId="27" applyFont="1" applyAlignment="1">
      <alignment horizontal="center" vertical="center"/>
    </xf>
    <xf numFmtId="0" fontId="94" fillId="0" borderId="13" xfId="27" applyFont="1" applyBorder="1" applyAlignment="1">
      <alignment horizontal="center" vertical="center"/>
    </xf>
    <xf numFmtId="0" fontId="94" fillId="0" borderId="20" xfId="27" applyFont="1" applyBorder="1" applyAlignment="1">
      <alignment horizontal="center" vertical="center"/>
    </xf>
    <xf numFmtId="0" fontId="94" fillId="0" borderId="21" xfId="27" applyFont="1" applyBorder="1" applyAlignment="1">
      <alignment horizontal="center" vertical="center"/>
    </xf>
    <xf numFmtId="0" fontId="94" fillId="0" borderId="8" xfId="27" applyFont="1" applyBorder="1" applyAlignment="1">
      <alignment horizontal="center" vertical="center"/>
    </xf>
    <xf numFmtId="0" fontId="94" fillId="0" borderId="9" xfId="27" applyFont="1" applyBorder="1" applyAlignment="1">
      <alignment horizontal="center" vertical="center"/>
    </xf>
    <xf numFmtId="49" fontId="95" fillId="6" borderId="1" xfId="28" applyNumberFormat="1" applyFont="1" applyFill="1" applyAlignment="1">
      <alignment horizontal="center" vertical="center" shrinkToFit="1"/>
    </xf>
    <xf numFmtId="49" fontId="30" fillId="18" borderId="1" xfId="29" applyNumberFormat="1" applyFont="1" applyFill="1" applyAlignment="1">
      <alignment horizontal="center" vertical="center" shrinkToFit="1"/>
    </xf>
    <xf numFmtId="0" fontId="41" fillId="4" borderId="1" xfId="27" applyFont="1" applyFill="1" applyAlignment="1">
      <alignment horizontal="center" vertical="center"/>
    </xf>
    <xf numFmtId="0" fontId="99" fillId="4" borderId="1" xfId="27" applyFont="1" applyFill="1" applyAlignment="1">
      <alignment horizontal="center" vertical="center"/>
    </xf>
    <xf numFmtId="0" fontId="42" fillId="0" borderId="11" xfId="27" applyFont="1" applyBorder="1" applyAlignment="1">
      <alignment horizontal="center" vertical="center"/>
    </xf>
    <xf numFmtId="0" fontId="42" fillId="0" borderId="1" xfId="27" applyFont="1" applyAlignment="1">
      <alignment horizontal="center" vertical="center"/>
    </xf>
    <xf numFmtId="0" fontId="92" fillId="0" borderId="11" xfId="27" applyFont="1" applyBorder="1" applyAlignment="1">
      <alignment horizontal="left" vertical="center" indent="1"/>
    </xf>
    <xf numFmtId="0" fontId="92" fillId="0" borderId="1" xfId="27" applyFont="1" applyAlignment="1">
      <alignment horizontal="left" vertical="center" indent="1"/>
    </xf>
    <xf numFmtId="177" fontId="97" fillId="0" borderId="1" xfId="28" applyNumberFormat="1" applyFont="1" applyAlignment="1">
      <alignment horizontal="center" vertical="center" shrinkToFit="1"/>
    </xf>
    <xf numFmtId="49" fontId="97" fillId="0" borderId="1" xfId="28" applyNumberFormat="1" applyFont="1" applyAlignment="1">
      <alignment horizontal="center" vertical="center" shrinkToFit="1"/>
    </xf>
    <xf numFmtId="49" fontId="97" fillId="0" borderId="1" xfId="28" applyNumberFormat="1" applyFont="1" applyAlignment="1">
      <alignment horizontal="left" vertical="center" shrinkToFit="1"/>
    </xf>
    <xf numFmtId="0" fontId="94" fillId="0" borderId="18" xfId="27" applyFont="1" applyBorder="1" applyAlignment="1">
      <alignment horizontal="center" vertical="center"/>
    </xf>
    <xf numFmtId="0" fontId="94" fillId="0" borderId="15" xfId="27" applyFont="1" applyBorder="1" applyAlignment="1">
      <alignment horizontal="center" vertical="center"/>
    </xf>
    <xf numFmtId="0" fontId="94" fillId="0" borderId="42" xfId="27" applyFont="1" applyBorder="1" applyAlignment="1">
      <alignment horizontal="center" vertical="center"/>
    </xf>
    <xf numFmtId="0" fontId="94" fillId="0" borderId="14" xfId="27" applyFont="1" applyBorder="1" applyAlignment="1">
      <alignment horizontal="center" vertical="center"/>
    </xf>
    <xf numFmtId="0" fontId="94" fillId="0" borderId="16" xfId="27" applyFont="1" applyBorder="1" applyAlignment="1">
      <alignment horizontal="center" vertical="center"/>
    </xf>
    <xf numFmtId="0" fontId="5" fillId="4" borderId="1" xfId="27" applyFill="1" applyAlignment="1">
      <alignment horizontal="center" vertical="center"/>
    </xf>
    <xf numFmtId="0" fontId="96" fillId="0" borderId="64" xfId="27" applyFont="1" applyBorder="1" applyAlignment="1">
      <alignment horizontal="center" vertical="center"/>
    </xf>
    <xf numFmtId="0" fontId="96" fillId="0" borderId="66" xfId="27" applyFont="1" applyBorder="1" applyAlignment="1">
      <alignment horizontal="center" vertical="center"/>
    </xf>
    <xf numFmtId="0" fontId="96" fillId="0" borderId="20" xfId="27" applyFont="1" applyBorder="1" applyAlignment="1">
      <alignment horizontal="center" vertical="center"/>
    </xf>
    <xf numFmtId="0" fontId="96" fillId="0" borderId="54" xfId="27" applyFont="1" applyBorder="1" applyAlignment="1">
      <alignment horizontal="center" vertical="center"/>
    </xf>
    <xf numFmtId="0" fontId="5" fillId="0" borderId="63" xfId="27" applyBorder="1" applyAlignment="1">
      <alignment horizontal="center" vertical="center"/>
    </xf>
    <xf numFmtId="0" fontId="5" fillId="0" borderId="11" xfId="27" applyBorder="1" applyAlignment="1">
      <alignment horizontal="center" vertical="center"/>
    </xf>
    <xf numFmtId="49" fontId="30" fillId="7" borderId="1" xfId="29" applyNumberFormat="1" applyFont="1" applyFill="1" applyAlignment="1">
      <alignment horizontal="center" vertical="center" shrinkToFit="1"/>
    </xf>
    <xf numFmtId="0" fontId="94" fillId="0" borderId="68" xfId="27" applyFont="1" applyBorder="1" applyAlignment="1">
      <alignment horizontal="center" vertical="center"/>
    </xf>
    <xf numFmtId="0" fontId="94" fillId="0" borderId="65" xfId="27" applyFont="1" applyBorder="1" applyAlignment="1">
      <alignment horizontal="center" vertical="center"/>
    </xf>
    <xf numFmtId="0" fontId="94" fillId="0" borderId="62" xfId="28" applyFont="1" applyBorder="1" applyAlignment="1">
      <alignment horizontal="center" vertical="center" shrinkToFit="1"/>
    </xf>
    <xf numFmtId="0" fontId="94" fillId="0" borderId="1" xfId="28" applyFont="1" applyAlignment="1">
      <alignment horizontal="center" vertical="center" shrinkToFit="1"/>
    </xf>
    <xf numFmtId="0" fontId="94" fillId="0" borderId="53" xfId="27" applyFont="1" applyBorder="1" applyAlignment="1">
      <alignment horizontal="center" vertical="center"/>
    </xf>
    <xf numFmtId="0" fontId="94" fillId="0" borderId="53" xfId="28" applyFont="1" applyBorder="1" applyAlignment="1">
      <alignment horizontal="center" vertical="center" shrinkToFit="1"/>
    </xf>
    <xf numFmtId="0" fontId="94" fillId="0" borderId="8" xfId="28" applyFont="1" applyBorder="1" applyAlignment="1">
      <alignment horizontal="center" vertical="center" shrinkToFit="1"/>
    </xf>
    <xf numFmtId="0" fontId="5" fillId="0" borderId="64" xfId="27" applyBorder="1" applyAlignment="1">
      <alignment horizontal="center" vertical="center"/>
    </xf>
    <xf numFmtId="0" fontId="91" fillId="0" borderId="1" xfId="27" applyFont="1" applyAlignment="1">
      <alignment horizontal="center" vertical="center" shrinkToFit="1"/>
    </xf>
    <xf numFmtId="0" fontId="96" fillId="0" borderId="1" xfId="27" applyFont="1" applyAlignment="1">
      <alignment horizontal="center" vertical="center" shrinkToFit="1"/>
    </xf>
    <xf numFmtId="0" fontId="96" fillId="0" borderId="64" xfId="27" applyFont="1" applyBorder="1" applyAlignment="1">
      <alignment horizontal="center" vertical="center" shrinkToFit="1"/>
    </xf>
    <xf numFmtId="0" fontId="5" fillId="0" borderId="20" xfId="27" applyBorder="1" applyAlignment="1">
      <alignment horizontal="center" vertical="center"/>
    </xf>
    <xf numFmtId="0" fontId="5" fillId="0" borderId="54" xfId="27" applyBorder="1" applyAlignment="1">
      <alignment horizontal="center" vertical="center"/>
    </xf>
    <xf numFmtId="0" fontId="91" fillId="0" borderId="20" xfId="27" applyFont="1" applyBorder="1" applyAlignment="1">
      <alignment horizontal="center" vertical="center" shrinkToFit="1"/>
    </xf>
    <xf numFmtId="0" fontId="96" fillId="0" borderId="20" xfId="27" applyFont="1" applyBorder="1" applyAlignment="1">
      <alignment horizontal="center" vertical="center" shrinkToFit="1"/>
    </xf>
    <xf numFmtId="0" fontId="96" fillId="0" borderId="54" xfId="27" applyFont="1" applyBorder="1" applyAlignment="1">
      <alignment horizontal="center" vertical="center" shrinkToFit="1"/>
    </xf>
    <xf numFmtId="49" fontId="43" fillId="0" borderId="13" xfId="28" applyNumberFormat="1" applyFont="1" applyBorder="1" applyAlignment="1">
      <alignment horizontal="center" vertical="center" shrinkToFit="1"/>
    </xf>
    <xf numFmtId="49" fontId="43" fillId="0" borderId="65" xfId="28" applyNumberFormat="1" applyFont="1" applyBorder="1" applyAlignment="1">
      <alignment horizontal="center" vertical="center" shrinkToFit="1"/>
    </xf>
    <xf numFmtId="49" fontId="43" fillId="0" borderId="62" xfId="28" applyNumberFormat="1" applyFont="1" applyBorder="1" applyAlignment="1">
      <alignment horizontal="center" vertical="center" shrinkToFit="1"/>
    </xf>
    <xf numFmtId="177" fontId="97" fillId="0" borderId="8" xfId="28" applyNumberFormat="1" applyFont="1" applyBorder="1" applyAlignment="1">
      <alignment horizontal="center" vertical="center" shrinkToFit="1"/>
    </xf>
    <xf numFmtId="49" fontId="97" fillId="0" borderId="8" xfId="28" applyNumberFormat="1" applyFont="1" applyBorder="1" applyAlignment="1">
      <alignment horizontal="center" vertical="center" shrinkToFit="1"/>
    </xf>
    <xf numFmtId="49" fontId="43" fillId="0" borderId="8" xfId="28" applyNumberFormat="1" applyFont="1" applyBorder="1" applyAlignment="1">
      <alignment horizontal="center" vertical="center" shrinkToFit="1"/>
    </xf>
    <xf numFmtId="0" fontId="98" fillId="0" borderId="10" xfId="27" applyFont="1" applyBorder="1" applyAlignment="1">
      <alignment horizontal="center" vertical="center" textRotation="255" shrinkToFit="1"/>
    </xf>
    <xf numFmtId="0" fontId="98" fillId="0" borderId="11" xfId="27" applyFont="1" applyBorder="1" applyAlignment="1">
      <alignment horizontal="center" vertical="center" textRotation="255" shrinkToFit="1"/>
    </xf>
    <xf numFmtId="0" fontId="98" fillId="0" borderId="12" xfId="27" applyFont="1" applyBorder="1" applyAlignment="1">
      <alignment horizontal="center" vertical="center" textRotation="255" shrinkToFit="1"/>
    </xf>
    <xf numFmtId="0" fontId="98" fillId="0" borderId="8" xfId="27" applyFont="1" applyBorder="1" applyAlignment="1">
      <alignment horizontal="center" vertical="center" textRotation="255" shrinkToFit="1"/>
    </xf>
    <xf numFmtId="0" fontId="98" fillId="0" borderId="1" xfId="27" applyFont="1" applyAlignment="1">
      <alignment horizontal="center" vertical="center" textRotation="255" shrinkToFit="1"/>
    </xf>
    <xf numFmtId="0" fontId="98" fillId="0" borderId="13" xfId="27" applyFont="1" applyBorder="1" applyAlignment="1">
      <alignment horizontal="center" vertical="center" textRotation="255" shrinkToFit="1"/>
    </xf>
    <xf numFmtId="0" fontId="98" fillId="0" borderId="9" xfId="27" applyFont="1" applyBorder="1" applyAlignment="1">
      <alignment horizontal="center" vertical="center" textRotation="255" shrinkToFit="1"/>
    </xf>
    <xf numFmtId="0" fontId="98" fillId="0" borderId="20" xfId="27" applyFont="1" applyBorder="1" applyAlignment="1">
      <alignment horizontal="center" vertical="center" textRotation="255" shrinkToFit="1"/>
    </xf>
    <xf numFmtId="0" fontId="98" fillId="0" borderId="21" xfId="27" applyFont="1" applyBorder="1" applyAlignment="1">
      <alignment horizontal="center" vertical="center" textRotation="255" shrinkToFit="1"/>
    </xf>
    <xf numFmtId="49" fontId="90" fillId="4" borderId="1" xfId="28" applyNumberFormat="1" applyFont="1" applyFill="1" applyAlignment="1">
      <alignment horizontal="center" vertical="top" textRotation="255" shrinkToFit="1"/>
    </xf>
    <xf numFmtId="49" fontId="90" fillId="4" borderId="20" xfId="28" applyNumberFormat="1" applyFont="1" applyFill="1" applyBorder="1" applyAlignment="1">
      <alignment horizontal="center" vertical="top" textRotation="255" shrinkToFit="1"/>
    </xf>
    <xf numFmtId="49" fontId="90" fillId="4" borderId="1" xfId="28" applyNumberFormat="1" applyFont="1" applyFill="1" applyAlignment="1">
      <alignment horizontal="center" textRotation="255" shrinkToFit="1"/>
    </xf>
    <xf numFmtId="49" fontId="43" fillId="0" borderId="18" xfId="28" applyNumberFormat="1" applyFont="1" applyBorder="1" applyAlignment="1">
      <alignment horizontal="center" vertical="center" shrinkToFit="1"/>
    </xf>
    <xf numFmtId="49" fontId="43" fillId="0" borderId="14" xfId="28" applyNumberFormat="1" applyFont="1" applyBorder="1" applyAlignment="1">
      <alignment horizontal="center" vertical="center" shrinkToFit="1"/>
    </xf>
    <xf numFmtId="0" fontId="5" fillId="0" borderId="15" xfId="27" applyBorder="1" applyAlignment="1">
      <alignment horizontal="center" vertical="center"/>
    </xf>
    <xf numFmtId="49" fontId="67" fillId="0" borderId="1" xfId="29" applyNumberFormat="1" applyFont="1" applyAlignment="1">
      <alignment horizontal="center" vertical="center" shrinkToFit="1"/>
    </xf>
    <xf numFmtId="177" fontId="5" fillId="0" borderId="1" xfId="27" applyNumberFormat="1" applyAlignment="1">
      <alignment horizontal="center" vertical="center"/>
    </xf>
    <xf numFmtId="20" fontId="5" fillId="0" borderId="1" xfId="27" applyNumberFormat="1" applyAlignment="1">
      <alignment horizontal="center" vertical="center"/>
    </xf>
    <xf numFmtId="0" fontId="0" fillId="0" borderId="1" xfId="27" applyFont="1" applyAlignment="1">
      <alignment horizontal="center" vertical="center"/>
    </xf>
    <xf numFmtId="49" fontId="30" fillId="9" borderId="1" xfId="29" applyNumberFormat="1" applyFont="1" applyFill="1" applyAlignment="1">
      <alignment horizontal="center" vertical="center" shrinkToFit="1"/>
    </xf>
    <xf numFmtId="0" fontId="94" fillId="0" borderId="17" xfId="27" applyFont="1" applyBorder="1" applyAlignment="1">
      <alignment horizontal="center" vertical="center"/>
    </xf>
    <xf numFmtId="0" fontId="94" fillId="0" borderId="41" xfId="27" applyFont="1" applyBorder="1" applyAlignment="1">
      <alignment horizontal="center" vertical="center"/>
    </xf>
    <xf numFmtId="0" fontId="94" fillId="0" borderId="40" xfId="27" applyFont="1" applyBorder="1" applyAlignment="1">
      <alignment horizontal="center" vertical="center"/>
    </xf>
    <xf numFmtId="178" fontId="5" fillId="0" borderId="1" xfId="27" applyNumberFormat="1" applyAlignment="1">
      <alignment horizontal="center" vertical="center"/>
    </xf>
    <xf numFmtId="0" fontId="91" fillId="0" borderId="63" xfId="27" applyFont="1" applyBorder="1" applyAlignment="1">
      <alignment horizontal="center" vertical="center" shrinkToFit="1"/>
    </xf>
    <xf numFmtId="0" fontId="96" fillId="0" borderId="63" xfId="27" applyFont="1" applyBorder="1" applyAlignment="1">
      <alignment horizontal="center" vertical="center" shrinkToFit="1"/>
    </xf>
    <xf numFmtId="0" fontId="94" fillId="0" borderId="62" xfId="27" applyFont="1" applyBorder="1" applyAlignment="1">
      <alignment horizontal="center" vertical="center"/>
    </xf>
    <xf numFmtId="0" fontId="91" fillId="0" borderId="71" xfId="27" applyFont="1" applyBorder="1" applyAlignment="1">
      <alignment horizontal="center" vertical="center" shrinkToFit="1"/>
    </xf>
    <xf numFmtId="0" fontId="96" fillId="0" borderId="71" xfId="27" applyFont="1" applyBorder="1" applyAlignment="1">
      <alignment horizontal="center" vertical="center" shrinkToFit="1"/>
    </xf>
    <xf numFmtId="0" fontId="96" fillId="0" borderId="17" xfId="27" applyFont="1" applyBorder="1" applyAlignment="1">
      <alignment horizontal="center" vertical="center" shrinkToFit="1"/>
    </xf>
    <xf numFmtId="0" fontId="94" fillId="0" borderId="72" xfId="27" applyFont="1" applyBorder="1" applyAlignment="1">
      <alignment horizontal="center" vertical="center"/>
    </xf>
    <xf numFmtId="0" fontId="89" fillId="0" borderId="1" xfId="27" applyFont="1" applyAlignment="1">
      <alignment horizontal="center" vertical="center"/>
    </xf>
    <xf numFmtId="0" fontId="96" fillId="0" borderId="66" xfId="27" applyFont="1" applyBorder="1" applyAlignment="1">
      <alignment horizontal="center" vertical="center" shrinkToFit="1"/>
    </xf>
    <xf numFmtId="49" fontId="30" fillId="8" borderId="1" xfId="29" applyNumberFormat="1" applyFont="1" applyFill="1" applyAlignment="1">
      <alignment horizontal="center" vertical="center" shrinkToFit="1"/>
    </xf>
    <xf numFmtId="0" fontId="96" fillId="0" borderId="63" xfId="27" applyFont="1" applyBorder="1" applyAlignment="1">
      <alignment horizontal="center" vertical="center"/>
    </xf>
    <xf numFmtId="0" fontId="96" fillId="0" borderId="1" xfId="27" applyFont="1" applyAlignment="1">
      <alignment horizontal="center" vertical="center"/>
    </xf>
    <xf numFmtId="0" fontId="96" fillId="0" borderId="71" xfId="27" applyFont="1" applyBorder="1" applyAlignment="1">
      <alignment horizontal="center" vertical="center"/>
    </xf>
    <xf numFmtId="0" fontId="96" fillId="0" borderId="17" xfId="27" applyFont="1" applyBorder="1" applyAlignment="1">
      <alignment horizontal="center" vertical="center"/>
    </xf>
    <xf numFmtId="49" fontId="95" fillId="30" borderId="1" xfId="28" applyNumberFormat="1" applyFont="1" applyFill="1" applyAlignment="1">
      <alignment horizontal="center" vertical="center" shrinkToFit="1"/>
    </xf>
    <xf numFmtId="49" fontId="30" fillId="10" borderId="1" xfId="29" applyNumberFormat="1" applyFont="1" applyFill="1" applyAlignment="1">
      <alignment horizontal="center" vertical="center" shrinkToFit="1"/>
    </xf>
    <xf numFmtId="49" fontId="30" fillId="11" borderId="1" xfId="29" applyNumberFormat="1" applyFont="1" applyFill="1" applyAlignment="1">
      <alignment horizontal="center" vertical="center" shrinkToFit="1"/>
    </xf>
    <xf numFmtId="49" fontId="97" fillId="0" borderId="13" xfId="28" applyNumberFormat="1" applyFont="1" applyBorder="1" applyAlignment="1">
      <alignment horizontal="left" vertical="center" shrinkToFit="1"/>
    </xf>
    <xf numFmtId="0" fontId="41" fillId="4" borderId="10" xfId="27" applyFont="1" applyFill="1" applyBorder="1" applyAlignment="1">
      <alignment horizontal="center" vertical="center"/>
    </xf>
    <xf numFmtId="0" fontId="41" fillId="4" borderId="11" xfId="27" applyFont="1" applyFill="1" applyBorder="1" applyAlignment="1">
      <alignment horizontal="center" vertical="center"/>
    </xf>
    <xf numFmtId="0" fontId="41" fillId="4" borderId="12" xfId="27" applyFont="1" applyFill="1" applyBorder="1" applyAlignment="1">
      <alignment horizontal="center" vertical="center"/>
    </xf>
    <xf numFmtId="0" fontId="41" fillId="4" borderId="8" xfId="27" applyFont="1" applyFill="1" applyBorder="1" applyAlignment="1">
      <alignment horizontal="center" vertical="center"/>
    </xf>
    <xf numFmtId="0" fontId="41" fillId="4" borderId="13" xfId="27" applyFont="1" applyFill="1" applyBorder="1" applyAlignment="1">
      <alignment horizontal="center" vertical="center"/>
    </xf>
    <xf numFmtId="0" fontId="41" fillId="4" borderId="9" xfId="27" applyFont="1" applyFill="1" applyBorder="1" applyAlignment="1">
      <alignment horizontal="center" vertical="center"/>
    </xf>
    <xf numFmtId="0" fontId="41" fillId="4" borderId="20" xfId="27" applyFont="1" applyFill="1" applyBorder="1" applyAlignment="1">
      <alignment horizontal="center" vertical="center"/>
    </xf>
    <xf numFmtId="0" fontId="41" fillId="4" borderId="21" xfId="27" applyFont="1" applyFill="1" applyBorder="1" applyAlignment="1">
      <alignment horizontal="center" vertical="center"/>
    </xf>
    <xf numFmtId="49" fontId="67" fillId="0" borderId="1" xfId="28" applyNumberFormat="1" applyFont="1" applyAlignment="1">
      <alignment horizontal="center" vertical="center" shrinkToFit="1"/>
    </xf>
    <xf numFmtId="49" fontId="30" fillId="27" borderId="1" xfId="29" applyNumberFormat="1" applyFont="1" applyFill="1" applyAlignment="1">
      <alignment horizontal="center" vertical="center" shrinkToFit="1"/>
    </xf>
    <xf numFmtId="49" fontId="95" fillId="0" borderId="1" xfId="28" applyNumberFormat="1" applyFont="1" applyAlignment="1">
      <alignment horizontal="center" vertical="center" shrinkToFit="1"/>
    </xf>
    <xf numFmtId="49" fontId="95" fillId="25" borderId="1" xfId="28" applyNumberFormat="1" applyFont="1" applyFill="1" applyAlignment="1">
      <alignment horizontal="center" vertical="center" shrinkToFit="1"/>
    </xf>
    <xf numFmtId="49" fontId="30" fillId="28" borderId="1" xfId="28" applyNumberFormat="1" applyFont="1" applyFill="1" applyAlignment="1">
      <alignment horizontal="center" vertical="center" shrinkToFit="1"/>
    </xf>
    <xf numFmtId="49" fontId="34" fillId="29" borderId="1" xfId="28" applyNumberFormat="1" applyFont="1" applyFill="1" applyAlignment="1">
      <alignment horizontal="center" vertical="center" shrinkToFit="1"/>
    </xf>
    <xf numFmtId="0" fontId="3" fillId="0" borderId="1" xfId="27" applyFont="1" applyAlignment="1">
      <alignment horizontal="center" vertical="center"/>
    </xf>
    <xf numFmtId="49" fontId="30" fillId="25" borderId="1" xfId="28" applyNumberFormat="1" applyFont="1" applyFill="1" applyAlignment="1">
      <alignment horizontal="center" vertical="center" shrinkToFit="1"/>
    </xf>
    <xf numFmtId="49" fontId="34" fillId="19" borderId="1" xfId="28" applyNumberFormat="1" applyFont="1" applyFill="1" applyAlignment="1">
      <alignment horizontal="center" vertical="center" shrinkToFit="1"/>
    </xf>
    <xf numFmtId="0" fontId="84" fillId="0" borderId="1" xfId="17" applyFont="1" applyAlignment="1">
      <alignment horizontal="center" vertical="center"/>
    </xf>
    <xf numFmtId="0" fontId="85" fillId="0" borderId="1" xfId="17" applyFont="1" applyAlignment="1">
      <alignment vertical="center"/>
    </xf>
    <xf numFmtId="0" fontId="84" fillId="0" borderId="1" xfId="17" applyFont="1" applyAlignment="1">
      <alignment vertical="center"/>
    </xf>
    <xf numFmtId="0" fontId="24" fillId="2" borderId="43" xfId="17" applyFont="1" applyFill="1" applyBorder="1" applyAlignment="1">
      <alignment horizontal="center" vertical="center" shrinkToFit="1"/>
    </xf>
    <xf numFmtId="0" fontId="24" fillId="0" borderId="46" xfId="17" applyFont="1" applyBorder="1" applyAlignment="1">
      <alignment vertical="center"/>
    </xf>
    <xf numFmtId="0" fontId="24" fillId="2" borderId="44" xfId="17" applyFont="1" applyFill="1" applyBorder="1" applyAlignment="1">
      <alignment horizontal="center" vertical="center"/>
    </xf>
    <xf numFmtId="0" fontId="24" fillId="0" borderId="47" xfId="17" applyFont="1" applyBorder="1" applyAlignment="1">
      <alignment vertical="center"/>
    </xf>
    <xf numFmtId="0" fontId="51" fillId="2" borderId="44" xfId="17" applyFont="1" applyFill="1" applyBorder="1" applyAlignment="1">
      <alignment horizontal="center" vertical="center"/>
    </xf>
    <xf numFmtId="0" fontId="80" fillId="0" borderId="47" xfId="17" applyFont="1" applyBorder="1" applyAlignment="1">
      <alignment vertical="center"/>
    </xf>
    <xf numFmtId="0" fontId="82" fillId="12" borderId="48" xfId="17" applyFont="1" applyFill="1" applyBorder="1" applyAlignment="1">
      <alignment horizontal="center" vertical="center" shrinkToFit="1"/>
    </xf>
    <xf numFmtId="0" fontId="83" fillId="13" borderId="51" xfId="17" applyFont="1" applyFill="1" applyBorder="1" applyAlignment="1">
      <alignment vertical="center"/>
    </xf>
    <xf numFmtId="0" fontId="83" fillId="13" borderId="49" xfId="17" applyFont="1" applyFill="1" applyBorder="1" applyAlignment="1">
      <alignment vertical="center"/>
    </xf>
    <xf numFmtId="0" fontId="83" fillId="13" borderId="83" xfId="17" applyFont="1" applyFill="1" applyBorder="1" applyAlignment="1">
      <alignment vertical="center"/>
    </xf>
    <xf numFmtId="0" fontId="83" fillId="0" borderId="59" xfId="17" applyFont="1" applyBorder="1" applyAlignment="1">
      <alignment horizontal="center" vertical="center" wrapText="1"/>
    </xf>
    <xf numFmtId="0" fontId="83" fillId="0" borderId="82" xfId="17" applyFont="1" applyBorder="1" applyAlignment="1">
      <alignment horizontal="center" vertical="center" wrapText="1"/>
    </xf>
    <xf numFmtId="0" fontId="75" fillId="18" borderId="7" xfId="17" applyFont="1" applyFill="1" applyBorder="1" applyAlignment="1">
      <alignment horizontal="center" vertical="center"/>
    </xf>
    <xf numFmtId="0" fontId="68" fillId="18" borderId="7" xfId="17" applyFont="1" applyFill="1" applyBorder="1" applyAlignment="1">
      <alignment vertical="center"/>
    </xf>
    <xf numFmtId="0" fontId="79" fillId="0" borderId="7" xfId="17" applyFont="1" applyBorder="1" applyAlignment="1">
      <alignment horizontal="center" vertical="center"/>
    </xf>
    <xf numFmtId="0" fontId="79" fillId="0" borderId="7" xfId="17" applyFont="1" applyBorder="1" applyAlignment="1">
      <alignment vertical="center"/>
    </xf>
    <xf numFmtId="176" fontId="83" fillId="0" borderId="7" xfId="17" applyNumberFormat="1" applyFont="1" applyBorder="1" applyAlignment="1">
      <alignment horizontal="center" vertical="center" shrinkToFit="1"/>
    </xf>
    <xf numFmtId="0" fontId="83" fillId="0" borderId="3" xfId="17" applyFont="1" applyBorder="1" applyAlignment="1">
      <alignment vertical="center"/>
    </xf>
    <xf numFmtId="176" fontId="83" fillId="0" borderId="2" xfId="17" applyNumberFormat="1" applyFont="1" applyBorder="1" applyAlignment="1">
      <alignment horizontal="center" vertical="center" shrinkToFit="1"/>
    </xf>
    <xf numFmtId="176" fontId="83" fillId="0" borderId="3" xfId="17" applyNumberFormat="1" applyFont="1" applyBorder="1" applyAlignment="1">
      <alignment horizontal="center" vertical="center" shrinkToFit="1"/>
    </xf>
    <xf numFmtId="0" fontId="24" fillId="0" borderId="24" xfId="17" applyFont="1" applyBorder="1" applyAlignment="1">
      <alignment horizontal="center" vertical="center" wrapText="1"/>
    </xf>
    <xf numFmtId="0" fontId="24" fillId="0" borderId="26" xfId="17" applyFont="1" applyBorder="1" applyAlignment="1">
      <alignment horizontal="center" vertical="center" wrapText="1"/>
    </xf>
    <xf numFmtId="0" fontId="79" fillId="0" borderId="2" xfId="17" applyFont="1" applyBorder="1" applyAlignment="1">
      <alignment horizontal="center" vertical="center"/>
    </xf>
    <xf numFmtId="0" fontId="75" fillId="7" borderId="2" xfId="17" applyFont="1" applyFill="1" applyBorder="1" applyAlignment="1">
      <alignment horizontal="center" vertical="center"/>
    </xf>
    <xf numFmtId="0" fontId="68" fillId="7" borderId="7" xfId="17" applyFont="1" applyFill="1" applyBorder="1" applyAlignment="1">
      <alignment vertical="center"/>
    </xf>
    <xf numFmtId="176" fontId="83" fillId="31" borderId="2" xfId="17" applyNumberFormat="1" applyFont="1" applyFill="1" applyBorder="1" applyAlignment="1">
      <alignment horizontal="center" vertical="center" shrinkToFit="1"/>
    </xf>
    <xf numFmtId="0" fontId="83" fillId="31" borderId="3" xfId="17" applyFont="1" applyFill="1" applyBorder="1" applyAlignment="1">
      <alignment vertical="center"/>
    </xf>
    <xf numFmtId="176" fontId="83" fillId="31" borderId="3" xfId="17" applyNumberFormat="1" applyFont="1" applyFill="1" applyBorder="1" applyAlignment="1">
      <alignment horizontal="center" vertical="center" shrinkToFit="1"/>
    </xf>
    <xf numFmtId="176" fontId="83" fillId="31" borderId="7" xfId="17" applyNumberFormat="1" applyFont="1" applyFill="1" applyBorder="1" applyAlignment="1">
      <alignment horizontal="center" vertical="center" shrinkToFit="1"/>
    </xf>
    <xf numFmtId="176" fontId="83" fillId="31" borderId="44" xfId="17" applyNumberFormat="1" applyFont="1" applyFill="1" applyBorder="1" applyAlignment="1">
      <alignment horizontal="center" vertical="center" shrinkToFit="1"/>
    </xf>
    <xf numFmtId="0" fontId="27" fillId="0" borderId="24" xfId="17" applyFont="1" applyBorder="1" applyAlignment="1">
      <alignment horizontal="center" vertical="center" wrapText="1"/>
    </xf>
    <xf numFmtId="0" fontId="27" fillId="0" borderId="26" xfId="17" applyFont="1" applyBorder="1" applyAlignment="1">
      <alignment horizontal="center" vertical="center" wrapText="1"/>
    </xf>
    <xf numFmtId="0" fontId="83" fillId="31" borderId="7" xfId="17" applyFont="1" applyFill="1" applyBorder="1" applyAlignment="1">
      <alignment vertical="center"/>
    </xf>
    <xf numFmtId="0" fontId="75" fillId="9" borderId="43" xfId="17" applyFont="1" applyFill="1" applyBorder="1" applyAlignment="1">
      <alignment horizontal="center" vertical="center"/>
    </xf>
    <xf numFmtId="0" fontId="68" fillId="9" borderId="45" xfId="17" applyFont="1" applyFill="1" applyBorder="1" applyAlignment="1">
      <alignment vertical="center"/>
    </xf>
    <xf numFmtId="176" fontId="83" fillId="0" borderId="44" xfId="17" applyNumberFormat="1" applyFont="1" applyBorder="1" applyAlignment="1">
      <alignment horizontal="center" vertical="center" shrinkToFit="1"/>
    </xf>
    <xf numFmtId="176" fontId="83" fillId="0" borderId="47" xfId="17" applyNumberFormat="1" applyFont="1" applyBorder="1" applyAlignment="1">
      <alignment horizontal="center" vertical="center" shrinkToFit="1"/>
    </xf>
    <xf numFmtId="0" fontId="83" fillId="0" borderId="7" xfId="17" applyFont="1" applyBorder="1" applyAlignment="1">
      <alignment vertical="center"/>
    </xf>
    <xf numFmtId="0" fontId="79" fillId="0" borderId="47" xfId="17" applyFont="1" applyBorder="1" applyAlignment="1">
      <alignment vertical="center"/>
    </xf>
    <xf numFmtId="0" fontId="75" fillId="10" borderId="7" xfId="17" applyFont="1" applyFill="1" applyBorder="1" applyAlignment="1">
      <alignment horizontal="center" vertical="center"/>
    </xf>
    <xf numFmtId="0" fontId="68" fillId="10" borderId="7" xfId="17" applyFont="1" applyFill="1" applyBorder="1" applyAlignment="1">
      <alignment vertical="center"/>
    </xf>
    <xf numFmtId="0" fontId="75" fillId="23" borderId="43" xfId="17" applyFont="1" applyFill="1" applyBorder="1" applyAlignment="1">
      <alignment horizontal="center" vertical="center"/>
    </xf>
    <xf numFmtId="0" fontId="68" fillId="23" borderId="45" xfId="17" applyFont="1" applyFill="1" applyBorder="1" applyAlignment="1">
      <alignment vertical="center"/>
    </xf>
    <xf numFmtId="0" fontId="68" fillId="23" borderId="46" xfId="17" applyFont="1" applyFill="1" applyBorder="1" applyAlignment="1">
      <alignment vertical="center"/>
    </xf>
    <xf numFmtId="0" fontId="79" fillId="0" borderId="44" xfId="17" applyFont="1" applyBorder="1" applyAlignment="1">
      <alignment horizontal="center" vertical="center"/>
    </xf>
    <xf numFmtId="176" fontId="83" fillId="31" borderId="47" xfId="17" applyNumberFormat="1" applyFont="1" applyFill="1" applyBorder="1" applyAlignment="1">
      <alignment horizontal="center" vertical="center" shrinkToFit="1"/>
    </xf>
    <xf numFmtId="0" fontId="106" fillId="0" borderId="3" xfId="17" applyFont="1" applyBorder="1" applyAlignment="1">
      <alignment vertical="center"/>
    </xf>
    <xf numFmtId="0" fontId="75" fillId="27" borderId="43" xfId="17" applyFont="1" applyFill="1" applyBorder="1" applyAlignment="1">
      <alignment horizontal="center" vertical="center"/>
    </xf>
    <xf numFmtId="0" fontId="68" fillId="27" borderId="45" xfId="17" applyFont="1" applyFill="1" applyBorder="1" applyAlignment="1">
      <alignment vertical="center"/>
    </xf>
    <xf numFmtId="0" fontId="75" fillId="11" borderId="2" xfId="17" applyFont="1" applyFill="1" applyBorder="1" applyAlignment="1">
      <alignment horizontal="center" vertical="center"/>
    </xf>
    <xf numFmtId="0" fontId="68" fillId="11" borderId="7" xfId="17" applyFont="1" applyFill="1" applyBorder="1" applyAlignment="1">
      <alignment vertical="center"/>
    </xf>
    <xf numFmtId="176" fontId="83" fillId="31" borderId="61" xfId="17" applyNumberFormat="1" applyFont="1" applyFill="1" applyBorder="1" applyAlignment="1">
      <alignment horizontal="center" vertical="center" shrinkToFit="1"/>
    </xf>
    <xf numFmtId="176" fontId="83" fillId="31" borderId="60" xfId="17" applyNumberFormat="1" applyFont="1" applyFill="1" applyBorder="1" applyAlignment="1">
      <alignment horizontal="center" vertical="center" shrinkToFit="1"/>
    </xf>
    <xf numFmtId="176" fontId="83" fillId="31" borderId="88" xfId="17" applyNumberFormat="1" applyFont="1" applyFill="1" applyBorder="1" applyAlignment="1">
      <alignment horizontal="center" vertical="center" shrinkToFit="1"/>
    </xf>
    <xf numFmtId="176" fontId="83" fillId="31" borderId="89" xfId="17" applyNumberFormat="1" applyFont="1" applyFill="1" applyBorder="1" applyAlignment="1">
      <alignment horizontal="center" vertical="center" shrinkToFit="1"/>
    </xf>
    <xf numFmtId="0" fontId="83" fillId="31" borderId="60" xfId="17" applyFont="1" applyFill="1" applyBorder="1" applyAlignment="1">
      <alignment vertical="center"/>
    </xf>
    <xf numFmtId="0" fontId="83" fillId="31" borderId="47" xfId="17" applyFont="1" applyFill="1" applyBorder="1" applyAlignment="1">
      <alignment vertical="center"/>
    </xf>
    <xf numFmtId="0" fontId="53" fillId="29" borderId="7" xfId="17" applyFont="1" applyFill="1" applyBorder="1" applyAlignment="1">
      <alignment horizontal="center" vertical="center"/>
    </xf>
    <xf numFmtId="0" fontId="26" fillId="29" borderId="7" xfId="17" applyFont="1" applyFill="1" applyBorder="1" applyAlignment="1">
      <alignment vertical="center"/>
    </xf>
    <xf numFmtId="0" fontId="75" fillId="28" borderId="43" xfId="17" applyFont="1" applyFill="1" applyBorder="1" applyAlignment="1">
      <alignment horizontal="center" vertical="center"/>
    </xf>
    <xf numFmtId="0" fontId="68" fillId="28" borderId="45" xfId="17" applyFont="1" applyFill="1" applyBorder="1" applyAlignment="1">
      <alignment vertical="center"/>
    </xf>
    <xf numFmtId="0" fontId="68" fillId="28" borderId="46" xfId="17" applyFont="1" applyFill="1" applyBorder="1" applyAlignment="1">
      <alignment vertical="center"/>
    </xf>
    <xf numFmtId="176" fontId="83" fillId="0" borderId="61" xfId="17" applyNumberFormat="1" applyFont="1" applyBorder="1" applyAlignment="1">
      <alignment horizontal="center" vertical="center" shrinkToFit="1"/>
    </xf>
    <xf numFmtId="0" fontId="83" fillId="0" borderId="60" xfId="17" applyFont="1" applyBorder="1" applyAlignment="1">
      <alignment vertical="center"/>
    </xf>
    <xf numFmtId="0" fontId="79" fillId="0" borderId="19" xfId="17" applyFont="1" applyBorder="1" applyAlignment="1">
      <alignment horizontal="center" vertical="center"/>
    </xf>
    <xf numFmtId="0" fontId="79" fillId="0" borderId="19" xfId="17" applyFont="1" applyBorder="1" applyAlignment="1">
      <alignment vertical="center"/>
    </xf>
    <xf numFmtId="0" fontId="53" fillId="19" borderId="43" xfId="17" applyFont="1" applyFill="1" applyBorder="1" applyAlignment="1">
      <alignment horizontal="center" vertical="center"/>
    </xf>
    <xf numFmtId="0" fontId="26" fillId="19" borderId="45" xfId="17" applyFont="1" applyFill="1" applyBorder="1" applyAlignment="1">
      <alignment vertical="center"/>
    </xf>
    <xf numFmtId="0" fontId="26" fillId="19" borderId="46" xfId="17" applyFont="1" applyFill="1" applyBorder="1" applyAlignment="1">
      <alignment vertical="center"/>
    </xf>
    <xf numFmtId="0" fontId="75" fillId="25" borderId="19" xfId="17" applyFont="1" applyFill="1" applyBorder="1" applyAlignment="1">
      <alignment horizontal="center" vertical="center"/>
    </xf>
    <xf numFmtId="0" fontId="68" fillId="25" borderId="19" xfId="17" applyFont="1" applyFill="1" applyBorder="1" applyAlignment="1">
      <alignment vertical="center"/>
    </xf>
    <xf numFmtId="0" fontId="83" fillId="0" borderId="47" xfId="17" applyFont="1" applyBorder="1" applyAlignment="1">
      <alignment vertical="center"/>
    </xf>
    <xf numFmtId="0" fontId="69" fillId="14" borderId="1" xfId="40" applyFont="1" applyFill="1" applyAlignment="1">
      <alignment horizontal="center" vertical="center"/>
    </xf>
    <xf numFmtId="0" fontId="29" fillId="0" borderId="1" xfId="40" applyFont="1">
      <alignment vertical="center"/>
    </xf>
    <xf numFmtId="0" fontId="21" fillId="0" borderId="1" xfId="40" applyFont="1" applyAlignment="1">
      <alignment horizontal="center" vertical="center" wrapText="1"/>
    </xf>
    <xf numFmtId="0" fontId="29" fillId="0" borderId="1" xfId="40" applyFont="1" applyAlignment="1">
      <alignment horizontal="center" vertical="center"/>
    </xf>
    <xf numFmtId="0" fontId="51" fillId="0" borderId="1" xfId="40" applyFont="1" applyAlignment="1">
      <alignment horizontal="center" vertical="center" wrapText="1"/>
    </xf>
    <xf numFmtId="0" fontId="52" fillId="0" borderId="1" xfId="40" applyFont="1" applyAlignment="1">
      <alignment horizontal="center" vertical="center" wrapText="1"/>
    </xf>
    <xf numFmtId="0" fontId="53" fillId="0" borderId="1" xfId="40" applyFont="1" applyAlignment="1">
      <alignment horizontal="center" vertical="center" wrapText="1"/>
    </xf>
    <xf numFmtId="0" fontId="23" fillId="0" borderId="1" xfId="40" applyFont="1" applyAlignment="1">
      <alignment horizontal="center" vertical="center" wrapText="1"/>
    </xf>
    <xf numFmtId="0" fontId="47" fillId="0" borderId="1" xfId="40" applyFont="1" applyAlignment="1">
      <alignment horizontal="center" vertical="center"/>
    </xf>
    <xf numFmtId="0" fontId="45" fillId="0" borderId="1" xfId="40" applyFont="1">
      <alignment vertical="center"/>
    </xf>
    <xf numFmtId="0" fontId="26" fillId="0" borderId="1" xfId="40" applyFont="1" applyAlignment="1">
      <alignment horizontal="center" vertical="center" wrapText="1"/>
    </xf>
    <xf numFmtId="0" fontId="44" fillId="0" borderId="1" xfId="40" applyFont="1" applyAlignment="1">
      <alignment horizontal="center" vertical="center"/>
    </xf>
    <xf numFmtId="0" fontId="44" fillId="0" borderId="1" xfId="40" applyFont="1">
      <alignment vertical="center"/>
    </xf>
    <xf numFmtId="0" fontId="37" fillId="21" borderId="28" xfId="40" applyFont="1" applyFill="1" applyBorder="1" applyAlignment="1">
      <alignment horizontal="center" vertical="center" wrapText="1"/>
    </xf>
    <xf numFmtId="0" fontId="101" fillId="21" borderId="28" xfId="40" applyFont="1" applyFill="1" applyBorder="1" applyAlignment="1">
      <alignment horizontal="center" vertical="center"/>
    </xf>
    <xf numFmtId="0" fontId="47" fillId="0" borderId="1" xfId="40" applyFont="1">
      <alignment vertical="center"/>
    </xf>
    <xf numFmtId="0" fontId="37" fillId="21" borderId="28" xfId="40" applyFont="1" applyFill="1" applyBorder="1" applyAlignment="1">
      <alignment horizontal="center" vertical="center"/>
    </xf>
    <xf numFmtId="0" fontId="37" fillId="14" borderId="29" xfId="41" applyFont="1" applyFill="1" applyBorder="1" applyAlignment="1">
      <alignment horizontal="center" vertical="center"/>
    </xf>
    <xf numFmtId="0" fontId="37" fillId="14" borderId="30" xfId="41" applyFont="1" applyFill="1" applyBorder="1" applyAlignment="1">
      <alignment horizontal="center" vertical="center"/>
    </xf>
    <xf numFmtId="0" fontId="37" fillId="14" borderId="31" xfId="41" applyFont="1" applyFill="1" applyBorder="1" applyAlignment="1">
      <alignment horizontal="center" vertical="center"/>
    </xf>
    <xf numFmtId="0" fontId="62" fillId="0" borderId="29" xfId="41" applyFont="1" applyBorder="1" applyAlignment="1">
      <alignment horizontal="center" vertical="center"/>
    </xf>
    <xf numFmtId="0" fontId="62" fillId="0" borderId="30" xfId="41" applyFont="1" applyBorder="1" applyAlignment="1">
      <alignment horizontal="center" vertical="center"/>
    </xf>
    <xf numFmtId="0" fontId="62" fillId="0" borderId="31" xfId="41" applyFont="1" applyBorder="1" applyAlignment="1">
      <alignment horizontal="center" vertical="center"/>
    </xf>
    <xf numFmtId="0" fontId="48" fillId="0" borderId="28" xfId="40" applyFont="1" applyBorder="1">
      <alignment vertical="center"/>
    </xf>
    <xf numFmtId="0" fontId="49" fillId="0" borderId="1" xfId="40" applyFont="1" applyAlignment="1">
      <alignment horizontal="left" vertical="center"/>
    </xf>
    <xf numFmtId="0" fontId="62" fillId="0" borderId="29" xfId="40" applyFont="1" applyBorder="1">
      <alignment vertical="center"/>
    </xf>
    <xf numFmtId="0" fontId="62" fillId="0" borderId="30" xfId="40" applyFont="1" applyBorder="1">
      <alignment vertical="center"/>
    </xf>
    <xf numFmtId="0" fontId="62" fillId="0" borderId="31" xfId="40" applyFont="1" applyBorder="1">
      <alignment vertical="center"/>
    </xf>
    <xf numFmtId="20" fontId="51" fillId="0" borderId="33" xfId="40" applyNumberFormat="1" applyFont="1" applyBorder="1" applyAlignment="1">
      <alignment horizontal="center" vertical="center" shrinkToFit="1"/>
    </xf>
    <xf numFmtId="20" fontId="57" fillId="3" borderId="30" xfId="40" applyNumberFormat="1" applyFont="1" applyFill="1" applyBorder="1" applyAlignment="1">
      <alignment horizontal="center" vertical="center" shrinkToFit="1"/>
    </xf>
    <xf numFmtId="20" fontId="57" fillId="0" borderId="30" xfId="40" applyNumberFormat="1" applyFont="1" applyBorder="1" applyAlignment="1">
      <alignment horizontal="center" vertical="center" shrinkToFit="1"/>
    </xf>
    <xf numFmtId="0" fontId="36" fillId="0" borderId="1" xfId="40" applyFont="1" applyAlignment="1">
      <alignment horizontal="center" vertical="center"/>
    </xf>
    <xf numFmtId="0" fontId="40" fillId="0" borderId="1" xfId="40" applyFont="1" applyAlignment="1">
      <alignment horizontal="center" vertical="center"/>
    </xf>
    <xf numFmtId="20" fontId="51" fillId="0" borderId="36" xfId="40" applyNumberFormat="1" applyFont="1" applyBorder="1" applyAlignment="1">
      <alignment horizontal="center" vertical="center" shrinkToFit="1"/>
    </xf>
    <xf numFmtId="20" fontId="37" fillId="17" borderId="33" xfId="40" applyNumberFormat="1" applyFont="1" applyFill="1" applyBorder="1" applyAlignment="1">
      <alignment horizontal="center" vertical="center" shrinkToFit="1"/>
    </xf>
    <xf numFmtId="20" fontId="37" fillId="17" borderId="34" xfId="40" applyNumberFormat="1" applyFont="1" applyFill="1" applyBorder="1" applyAlignment="1">
      <alignment horizontal="center" vertical="center" shrinkToFit="1"/>
    </xf>
    <xf numFmtId="20" fontId="37" fillId="17" borderId="1" xfId="40" applyNumberFormat="1" applyFont="1" applyFill="1" applyAlignment="1">
      <alignment horizontal="center" vertical="center" shrinkToFit="1"/>
    </xf>
    <xf numFmtId="20" fontId="37" fillId="17" borderId="73" xfId="40" applyNumberFormat="1" applyFont="1" applyFill="1" applyBorder="1" applyAlignment="1">
      <alignment horizontal="center" vertical="center" shrinkToFit="1"/>
    </xf>
    <xf numFmtId="0" fontId="57" fillId="0" borderId="1" xfId="40" applyFont="1" applyAlignment="1">
      <alignment horizontal="center" vertical="center"/>
    </xf>
    <xf numFmtId="0" fontId="38" fillId="0" borderId="1" xfId="40" applyFont="1" applyAlignment="1">
      <alignment horizontal="center" vertical="center"/>
    </xf>
    <xf numFmtId="0" fontId="60" fillId="0" borderId="1" xfId="40" applyFont="1" applyAlignment="1">
      <alignment horizontal="center" vertical="center"/>
    </xf>
    <xf numFmtId="0" fontId="58" fillId="0" borderId="1" xfId="40" applyFont="1" applyAlignment="1">
      <alignment horizontal="center" vertical="center"/>
    </xf>
    <xf numFmtId="0" fontId="44" fillId="0" borderId="1" xfId="40" applyFont="1" applyAlignment="1">
      <alignment horizontal="left" vertical="center"/>
    </xf>
    <xf numFmtId="20" fontId="37" fillId="10" borderId="33" xfId="41" applyNumberFormat="1" applyFont="1" applyFill="1" applyBorder="1" applyAlignment="1">
      <alignment horizontal="center" vertical="center" shrinkToFit="1"/>
    </xf>
    <xf numFmtId="56" fontId="40" fillId="0" borderId="1" xfId="40" applyNumberFormat="1" applyFont="1" applyAlignment="1">
      <alignment horizontal="center" vertical="center"/>
    </xf>
    <xf numFmtId="20" fontId="37" fillId="10" borderId="36" xfId="41" applyNumberFormat="1" applyFont="1" applyFill="1" applyBorder="1" applyAlignment="1">
      <alignment horizontal="center" vertical="center" shrinkToFit="1"/>
    </xf>
    <xf numFmtId="20" fontId="37" fillId="15" borderId="30" xfId="40" applyNumberFormat="1" applyFont="1" applyFill="1" applyBorder="1" applyAlignment="1">
      <alignment horizontal="center" vertical="center" shrinkToFit="1"/>
    </xf>
    <xf numFmtId="20" fontId="37" fillId="18" borderId="30" xfId="40" applyNumberFormat="1" applyFont="1" applyFill="1" applyBorder="1" applyAlignment="1">
      <alignment horizontal="center" vertical="center" shrinkToFit="1"/>
    </xf>
    <xf numFmtId="20" fontId="37" fillId="27" borderId="30" xfId="41" applyNumberFormat="1" applyFont="1" applyFill="1" applyBorder="1" applyAlignment="1">
      <alignment horizontal="center" vertical="center" shrinkToFit="1"/>
    </xf>
    <xf numFmtId="20" fontId="57" fillId="3" borderId="33" xfId="40" applyNumberFormat="1" applyFont="1" applyFill="1" applyBorder="1" applyAlignment="1">
      <alignment horizontal="center" vertical="center" shrinkToFit="1"/>
    </xf>
    <xf numFmtId="20" fontId="57" fillId="3" borderId="36" xfId="40" applyNumberFormat="1" applyFont="1" applyFill="1" applyBorder="1" applyAlignment="1">
      <alignment horizontal="center" vertical="center" shrinkToFit="1"/>
    </xf>
    <xf numFmtId="20" fontId="51" fillId="0" borderId="32" xfId="40" applyNumberFormat="1" applyFont="1" applyBorder="1" applyAlignment="1">
      <alignment horizontal="center" vertical="center" shrinkToFit="1"/>
    </xf>
    <xf numFmtId="20" fontId="51" fillId="0" borderId="35" xfId="40" applyNumberFormat="1" applyFont="1" applyBorder="1" applyAlignment="1">
      <alignment horizontal="center" vertical="center" shrinkToFit="1"/>
    </xf>
    <xf numFmtId="20" fontId="100" fillId="0" borderId="1" xfId="40" applyNumberFormat="1" applyFont="1" applyAlignment="1">
      <alignment horizontal="center" vertical="center" shrinkToFit="1"/>
    </xf>
    <xf numFmtId="0" fontId="46" fillId="0" borderId="28" xfId="40" applyFont="1" applyBorder="1" applyAlignment="1">
      <alignment horizontal="center" vertical="center"/>
    </xf>
    <xf numFmtId="0" fontId="37" fillId="0" borderId="29" xfId="41" applyFont="1" applyBorder="1">
      <alignment vertical="center"/>
    </xf>
    <xf numFmtId="0" fontId="37" fillId="0" borderId="30" xfId="41" applyFont="1" applyBorder="1">
      <alignment vertical="center"/>
    </xf>
    <xf numFmtId="0" fontId="37" fillId="0" borderId="31" xfId="41" applyFont="1" applyBorder="1">
      <alignment vertical="center"/>
    </xf>
    <xf numFmtId="56" fontId="29" fillId="0" borderId="1" xfId="40" applyNumberFormat="1" applyFont="1">
      <alignment vertical="center"/>
    </xf>
    <xf numFmtId="20" fontId="26" fillId="0" borderId="1" xfId="40" applyNumberFormat="1" applyFont="1" applyAlignment="1">
      <alignment vertical="center" shrinkToFit="1"/>
    </xf>
    <xf numFmtId="56" fontId="40" fillId="0" borderId="1" xfId="40" applyNumberFormat="1" applyFont="1">
      <alignment vertical="center"/>
    </xf>
    <xf numFmtId="0" fontId="40" fillId="0" borderId="1" xfId="40" applyFont="1">
      <alignment vertical="center"/>
    </xf>
    <xf numFmtId="20" fontId="37" fillId="0" borderId="33" xfId="40" applyNumberFormat="1" applyFont="1" applyBorder="1" applyAlignment="1">
      <alignment vertical="center" shrinkToFit="1"/>
    </xf>
    <xf numFmtId="20" fontId="37" fillId="0" borderId="34" xfId="40" applyNumberFormat="1" applyFont="1" applyBorder="1" applyAlignment="1">
      <alignment vertical="center" shrinkToFit="1"/>
    </xf>
    <xf numFmtId="20" fontId="37" fillId="0" borderId="1" xfId="40" applyNumberFormat="1" applyFont="1" applyAlignment="1">
      <alignment vertical="center" shrinkToFit="1"/>
    </xf>
    <xf numFmtId="20" fontId="37" fillId="0" borderId="73" xfId="40" applyNumberFormat="1" applyFont="1" applyBorder="1" applyAlignment="1">
      <alignment vertical="center" shrinkToFit="1"/>
    </xf>
    <xf numFmtId="0" fontId="37" fillId="14" borderId="28" xfId="41" applyFont="1" applyFill="1" applyBorder="1" applyAlignment="1">
      <alignment horizontal="center" vertical="center" shrinkToFit="1"/>
    </xf>
    <xf numFmtId="0" fontId="44" fillId="0" borderId="1" xfId="40" applyFont="1" applyAlignment="1">
      <alignment vertical="center" textRotation="255"/>
    </xf>
    <xf numFmtId="20" fontId="57" fillId="0" borderId="1" xfId="40" applyNumberFormat="1" applyFont="1" applyAlignment="1">
      <alignment horizontal="center" vertical="center" shrinkToFit="1"/>
    </xf>
    <xf numFmtId="20" fontId="51" fillId="0" borderId="1" xfId="40" applyNumberFormat="1" applyFont="1" applyAlignment="1">
      <alignment horizontal="center" vertical="center" shrinkToFit="1"/>
    </xf>
    <xf numFmtId="0" fontId="75" fillId="21" borderId="28" xfId="40" applyFont="1" applyFill="1" applyBorder="1" applyAlignment="1">
      <alignment horizontal="center" vertical="center"/>
    </xf>
    <xf numFmtId="20" fontId="100" fillId="32" borderId="33" xfId="40" applyNumberFormat="1" applyFont="1" applyFill="1" applyBorder="1" applyAlignment="1">
      <alignment horizontal="center" vertical="center" shrinkToFit="1"/>
    </xf>
    <xf numFmtId="20" fontId="100" fillId="32" borderId="34" xfId="40" applyNumberFormat="1" applyFont="1" applyFill="1" applyBorder="1" applyAlignment="1">
      <alignment horizontal="center" vertical="center" shrinkToFit="1"/>
    </xf>
    <xf numFmtId="20" fontId="100" fillId="32" borderId="1" xfId="40" applyNumberFormat="1" applyFont="1" applyFill="1" applyAlignment="1">
      <alignment horizontal="center" vertical="center" shrinkToFit="1"/>
    </xf>
    <xf numFmtId="20" fontId="100" fillId="32" borderId="73" xfId="40" applyNumberFormat="1" applyFont="1" applyFill="1" applyBorder="1" applyAlignment="1">
      <alignment horizontal="center" vertical="center" shrinkToFit="1"/>
    </xf>
    <xf numFmtId="20" fontId="51" fillId="0" borderId="33" xfId="40" applyNumberFormat="1" applyFont="1" applyBorder="1" applyAlignment="1">
      <alignment horizontal="center" vertical="center" wrapText="1" shrinkToFit="1"/>
    </xf>
    <xf numFmtId="0" fontId="107" fillId="3" borderId="33" xfId="3" applyFont="1" applyFill="1" applyBorder="1" applyAlignment="1">
      <alignment horizontal="center" vertical="center" wrapText="1" shrinkToFit="1"/>
    </xf>
    <xf numFmtId="0" fontId="105" fillId="3" borderId="33" xfId="3" applyFont="1" applyFill="1" applyBorder="1" applyAlignment="1">
      <alignment horizontal="center" vertical="center" wrapText="1" shrinkToFit="1"/>
    </xf>
    <xf numFmtId="0" fontId="105" fillId="3" borderId="33" xfId="3" applyFont="1" applyFill="1" applyBorder="1" applyAlignment="1">
      <alignment horizontal="center" vertical="center" shrinkToFit="1"/>
    </xf>
    <xf numFmtId="20" fontId="51" fillId="0" borderId="1" xfId="40" applyNumberFormat="1" applyFont="1" applyAlignment="1">
      <alignment horizontal="center" vertical="center" shrinkToFit="1"/>
    </xf>
    <xf numFmtId="0" fontId="107" fillId="3" borderId="1" xfId="3" applyFont="1" applyFill="1" applyAlignment="1">
      <alignment horizontal="center" vertical="center" shrinkToFit="1"/>
    </xf>
    <xf numFmtId="0" fontId="105" fillId="3" borderId="1" xfId="3" applyFont="1" applyFill="1" applyAlignment="1">
      <alignment horizontal="center" vertical="center" shrinkToFit="1"/>
    </xf>
    <xf numFmtId="20" fontId="26" fillId="0" borderId="33" xfId="40" applyNumberFormat="1" applyFont="1" applyBorder="1" applyAlignment="1">
      <alignment vertical="center" shrinkToFit="1"/>
    </xf>
    <xf numFmtId="0" fontId="107" fillId="3" borderId="36" xfId="3" applyFont="1" applyFill="1" applyBorder="1" applyAlignment="1">
      <alignment horizontal="center" vertical="center" shrinkToFit="1"/>
    </xf>
    <xf numFmtId="0" fontId="105" fillId="3" borderId="36" xfId="3" applyFont="1" applyFill="1" applyBorder="1" applyAlignment="1">
      <alignment horizontal="center" vertical="center" shrinkToFit="1"/>
    </xf>
    <xf numFmtId="0" fontId="37" fillId="0" borderId="29" xfId="41" applyFont="1" applyBorder="1" applyAlignment="1">
      <alignment horizontal="center" vertical="center"/>
    </xf>
    <xf numFmtId="0" fontId="37" fillId="0" borderId="30" xfId="41" applyFont="1" applyBorder="1" applyAlignment="1">
      <alignment horizontal="center" vertical="center"/>
    </xf>
    <xf numFmtId="0" fontId="37" fillId="0" borderId="31" xfId="41" applyFont="1" applyBorder="1" applyAlignment="1">
      <alignment horizontal="center" vertical="center"/>
    </xf>
    <xf numFmtId="20" fontId="26" fillId="0" borderId="1" xfId="40" applyNumberFormat="1" applyFont="1" applyAlignment="1">
      <alignment horizontal="center" vertical="center" shrinkToFit="1"/>
    </xf>
    <xf numFmtId="0" fontId="79" fillId="2" borderId="48" xfId="42" applyFont="1" applyFill="1" applyBorder="1" applyAlignment="1">
      <alignment horizontal="center" vertical="center" shrinkToFit="1"/>
    </xf>
    <xf numFmtId="0" fontId="79" fillId="2" borderId="11" xfId="42" applyFont="1" applyFill="1" applyBorder="1" applyAlignment="1">
      <alignment horizontal="center" vertical="center" shrinkToFit="1"/>
    </xf>
    <xf numFmtId="0" fontId="79" fillId="2" borderId="49" xfId="42" applyFont="1" applyFill="1" applyBorder="1" applyAlignment="1">
      <alignment horizontal="center" vertical="center" shrinkToFit="1"/>
    </xf>
    <xf numFmtId="0" fontId="47" fillId="4" borderId="24" xfId="42" applyFont="1" applyFill="1" applyBorder="1" applyAlignment="1">
      <alignment horizontal="center" vertical="center" shrinkToFit="1"/>
    </xf>
    <xf numFmtId="0" fontId="47" fillId="4" borderId="26" xfId="42" applyFont="1" applyFill="1" applyBorder="1" applyAlignment="1">
      <alignment horizontal="center" vertical="center" shrinkToFit="1"/>
    </xf>
    <xf numFmtId="0" fontId="47" fillId="31" borderId="24" xfId="42" applyFont="1" applyFill="1" applyBorder="1" applyAlignment="1">
      <alignment horizontal="center" vertical="center" shrinkToFit="1"/>
    </xf>
    <xf numFmtId="0" fontId="47" fillId="31" borderId="26" xfId="42" applyFont="1" applyFill="1" applyBorder="1" applyAlignment="1">
      <alignment horizontal="center" vertical="center" shrinkToFit="1"/>
    </xf>
    <xf numFmtId="0" fontId="105" fillId="33" borderId="52" xfId="17" applyFont="1" applyFill="1" applyBorder="1" applyAlignment="1">
      <alignment vertical="center" shrinkToFit="1"/>
    </xf>
    <xf numFmtId="0" fontId="105" fillId="33" borderId="75" xfId="17" applyFont="1" applyFill="1" applyBorder="1" applyAlignment="1">
      <alignment vertical="center" shrinkToFit="1"/>
    </xf>
    <xf numFmtId="0" fontId="105" fillId="33" borderId="81" xfId="17" applyFont="1" applyFill="1" applyBorder="1" applyAlignment="1">
      <alignment vertical="center" shrinkToFit="1"/>
    </xf>
    <xf numFmtId="176" fontId="106" fillId="0" borderId="44" xfId="17" applyNumberFormat="1" applyFont="1" applyBorder="1" applyAlignment="1">
      <alignment horizontal="center" vertical="center" shrinkToFit="1"/>
    </xf>
    <xf numFmtId="0" fontId="105" fillId="33" borderId="6" xfId="17" applyFont="1" applyFill="1" applyBorder="1" applyAlignment="1">
      <alignment vertical="center" shrinkToFit="1"/>
    </xf>
    <xf numFmtId="0" fontId="47" fillId="0" borderId="24" xfId="42" applyFont="1" applyBorder="1" applyAlignment="1">
      <alignment horizontal="center" vertical="center" shrinkToFit="1"/>
    </xf>
    <xf numFmtId="0" fontId="47" fillId="0" borderId="26" xfId="42" applyFont="1" applyBorder="1" applyAlignment="1">
      <alignment horizontal="center" vertical="center" shrinkToFit="1"/>
    </xf>
  </cellXfs>
  <cellStyles count="43">
    <cellStyle name="標準" xfId="0" builtinId="0"/>
    <cellStyle name="標準 2" xfId="1" xr:uid="{AC91A1E7-EEFF-4289-8879-6B701E5512ED}"/>
    <cellStyle name="標準 2 2" xfId="3" xr:uid="{4DD7A37A-6DB0-4A3F-9348-25F23BCAB824}"/>
    <cellStyle name="標準 2 3" xfId="5" xr:uid="{25E09B6E-D10B-4BF6-B784-0E9B62094D43}"/>
    <cellStyle name="標準 2 3 2" xfId="10" xr:uid="{90D397AA-BA7A-429A-A145-3827DE2EB6B2}"/>
    <cellStyle name="標準 2 3 2 2" xfId="12" xr:uid="{D9356EBB-047E-45A3-A840-05F06E23D1E5}"/>
    <cellStyle name="標準 2 3 2 2 2" xfId="15" xr:uid="{999CBBC9-43E9-4882-AC2E-98E09F3007B3}"/>
    <cellStyle name="標準 2 3 2 2 2 2" xfId="19" xr:uid="{11A73FC2-4391-4A7F-A4E6-999EF6B9094D}"/>
    <cellStyle name="標準 2 3 2 2 2 2 2" xfId="22" xr:uid="{E59B3521-5E1A-4F84-A6C6-960EBF6E9FB2}"/>
    <cellStyle name="標準 2 3 2 2 2 2 2 2" xfId="29" xr:uid="{69A2000D-21F6-47E0-913A-9BEC8F26303A}"/>
    <cellStyle name="標準 2 4" xfId="7" xr:uid="{7AA039B4-DB79-4366-A8B9-8E86C4EAA105}"/>
    <cellStyle name="標準 2 4 2" xfId="9" xr:uid="{F4C3A906-F7F4-40C1-8EA9-5E103E48D12F}"/>
    <cellStyle name="標準 2 4 2 2" xfId="11" xr:uid="{099C3C60-5D0B-4995-972E-4640FF7BCD73}"/>
    <cellStyle name="標準 2 4 2 2 2" xfId="14" xr:uid="{712FAB2E-5F18-4751-84C5-C79E79505BC6}"/>
    <cellStyle name="標準 2 4 2 2 2 2" xfId="18" xr:uid="{A7AF1727-560D-4E92-AB77-10CC7CAAC5AD}"/>
    <cellStyle name="標準 2 4 2 2 2 2 2" xfId="21" xr:uid="{80F028EC-A85D-4523-9B66-DFCF4822EAD1}"/>
    <cellStyle name="標準 2 4 2 2 2 2 2 2" xfId="28" xr:uid="{C249402D-EA56-4AEE-8BE7-718ED2E5BBAB}"/>
    <cellStyle name="標準 3" xfId="2" xr:uid="{390CB958-C3F1-460D-B375-039162264A98}"/>
    <cellStyle name="標準 3 2" xfId="4" xr:uid="{9B1524EF-DC81-4389-8509-ED2AE63FAD63}"/>
    <cellStyle name="標準 3 2 2" xfId="25" xr:uid="{C452349C-D4E0-475A-B60D-E7FD127DD8AE}"/>
    <cellStyle name="標準 3 2 2 2" xfId="38" xr:uid="{CCFF9C7B-86A2-4E24-9046-9BEE1CEF0E4A}"/>
    <cellStyle name="標準 3 3" xfId="8" xr:uid="{9570FEEC-8C17-410F-B9C8-2BD3550DBCE7}"/>
    <cellStyle name="標準 3 3 2 2" xfId="13" xr:uid="{B5650884-FB0A-4972-A931-7BDB7C53DC98}"/>
    <cellStyle name="標準 3 3 2 2 2" xfId="16" xr:uid="{947B3420-8D37-4B3D-84D6-8CC3E7C5540A}"/>
    <cellStyle name="標準 3 3 2 2 3" xfId="24" xr:uid="{F0008973-0F8D-427C-8E01-AE70B0DAF948}"/>
    <cellStyle name="標準 3 3 2 2 3 2" xfId="37" xr:uid="{71561993-257B-4CED-98B2-A8225E721AE7}"/>
    <cellStyle name="標準 3 3 2 2 4" xfId="31" xr:uid="{99F7D1BE-7093-4AE7-9090-F73E8B614677}"/>
    <cellStyle name="標準 3 3 2 2 4 2" xfId="34" xr:uid="{BABF544D-A8B8-4461-99D2-899FD0A5EB0F}"/>
    <cellStyle name="標準 3 3 2 2 4 2 2" xfId="41" xr:uid="{63E5376F-5DF1-471D-92F5-C240938C373E}"/>
    <cellStyle name="標準 3 4" xfId="23" xr:uid="{B4FFC8C2-CEB2-4149-B2B3-2D5525A14BDD}"/>
    <cellStyle name="標準 3 4 2" xfId="35" xr:uid="{57E33593-9B10-4251-8A2E-540FD6C5636A}"/>
    <cellStyle name="標準 3 4 3" xfId="36" xr:uid="{C067885C-7745-4C11-8B26-F5379F860120}"/>
    <cellStyle name="標準 3 5" xfId="26" xr:uid="{EF329DFB-436C-4C82-8B06-F6B5D8804CE3}"/>
    <cellStyle name="標準 3 5 2" xfId="32" xr:uid="{5649EF37-29B2-46AA-A10B-5CBDB06B7FB0}"/>
    <cellStyle name="標準 3 5 2 2" xfId="39" xr:uid="{295B8AE0-0B43-4EFE-80CB-3634627B9232}"/>
    <cellStyle name="標準 3 5 2 2 2" xfId="42" xr:uid="{AD582664-D277-46C9-962A-A2697F1339A5}"/>
    <cellStyle name="標準 3 6" xfId="30" xr:uid="{14CF2ADC-FF7F-4B02-A083-45AE83743561}"/>
    <cellStyle name="標準 3 6 2" xfId="33" xr:uid="{B19B3A3D-BD0E-4505-9209-AF1E06A9AD20}"/>
    <cellStyle name="標準 3 6 2 2" xfId="40" xr:uid="{C5AD7089-BE2A-4080-8311-5FEC90E2B05F}"/>
    <cellStyle name="標準 4" xfId="6" xr:uid="{848AB803-DB88-4DC1-ACAB-A8904FF425FC}"/>
    <cellStyle name="標準 5" xfId="17" xr:uid="{4E047527-35AC-45B2-8BC0-FC218590651B}"/>
    <cellStyle name="標準 6" xfId="20" xr:uid="{0C5681D8-D155-4470-9632-3D9FFD0BD0BA}"/>
    <cellStyle name="標準 6 2" xfId="27" xr:uid="{F8E0E76C-5811-46D9-A57B-9351469AEBBB}"/>
  </cellStyles>
  <dxfs count="0"/>
  <tableStyles count="0" defaultTableStyle="TableStyleMedium2" defaultPivotStyle="PivotStyleLight16"/>
  <colors>
    <mruColors>
      <color rgb="FFFF66CC"/>
      <color rgb="FFDFD000"/>
      <color rgb="FFFF9900"/>
      <color rgb="FFFAFAFA"/>
      <color rgb="FFFF3399"/>
      <color rgb="FFDFCCF4"/>
      <color rgb="FFCC99FF"/>
      <color rgb="FFFF99FF"/>
      <color rgb="FFE74C3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13606</xdr:colOff>
      <xdr:row>3</xdr:row>
      <xdr:rowOff>102052</xdr:rowOff>
    </xdr:from>
    <xdr:to>
      <xdr:col>83</xdr:col>
      <xdr:colOff>56469</xdr:colOff>
      <xdr:row>9</xdr:row>
      <xdr:rowOff>27933</xdr:rowOff>
    </xdr:to>
    <xdr:sp macro="" textlink="">
      <xdr:nvSpPr>
        <xdr:cNvPr id="2" name="正方形/長方形 1">
          <a:extLst>
            <a:ext uri="{FF2B5EF4-FFF2-40B4-BE49-F238E27FC236}">
              <a16:creationId xmlns:a16="http://schemas.microsoft.com/office/drawing/2014/main" id="{97D2A5E6-502F-4B21-A3C5-72D938BF14A3}"/>
            </a:ext>
          </a:extLst>
        </xdr:cNvPr>
        <xdr:cNvSpPr/>
      </xdr:nvSpPr>
      <xdr:spPr>
        <a:xfrm>
          <a:off x="11672206" y="773565"/>
          <a:ext cx="45305663" cy="1268906"/>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試合会場・組み合わせは変更となる場合がございます。</a:t>
          </a:r>
        </a:p>
      </xdr:txBody>
    </xdr:sp>
    <xdr:clientData/>
  </xdr:twoCellAnchor>
  <xdr:twoCellAnchor>
    <xdr:from>
      <xdr:col>17</xdr:col>
      <xdr:colOff>43541</xdr:colOff>
      <xdr:row>130</xdr:row>
      <xdr:rowOff>9524</xdr:rowOff>
    </xdr:from>
    <xdr:to>
      <xdr:col>83</xdr:col>
      <xdr:colOff>86404</xdr:colOff>
      <xdr:row>135</xdr:row>
      <xdr:rowOff>37458</xdr:rowOff>
    </xdr:to>
    <xdr:sp macro="" textlink="">
      <xdr:nvSpPr>
        <xdr:cNvPr id="3" name="正方形/長方形 2">
          <a:extLst>
            <a:ext uri="{FF2B5EF4-FFF2-40B4-BE49-F238E27FC236}">
              <a16:creationId xmlns:a16="http://schemas.microsoft.com/office/drawing/2014/main" id="{7E5B0722-581E-40CE-9F3C-133863E6043E}"/>
            </a:ext>
          </a:extLst>
        </xdr:cNvPr>
        <xdr:cNvSpPr/>
      </xdr:nvSpPr>
      <xdr:spPr>
        <a:xfrm>
          <a:off x="11702141" y="29108399"/>
          <a:ext cx="45305663" cy="1147122"/>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試合会場・組み合わせは変更となる場合がございます。</a:t>
          </a:r>
        </a:p>
      </xdr:txBody>
    </xdr:sp>
    <xdr:clientData/>
  </xdr:twoCellAnchor>
  <xdr:twoCellAnchor>
    <xdr:from>
      <xdr:col>16</xdr:col>
      <xdr:colOff>121101</xdr:colOff>
      <xdr:row>267</xdr:row>
      <xdr:rowOff>93889</xdr:rowOff>
    </xdr:from>
    <xdr:to>
      <xdr:col>83</xdr:col>
      <xdr:colOff>41500</xdr:colOff>
      <xdr:row>273</xdr:row>
      <xdr:rowOff>19770</xdr:rowOff>
    </xdr:to>
    <xdr:sp macro="" textlink="">
      <xdr:nvSpPr>
        <xdr:cNvPr id="4" name="正方形/長方形 3">
          <a:extLst>
            <a:ext uri="{FF2B5EF4-FFF2-40B4-BE49-F238E27FC236}">
              <a16:creationId xmlns:a16="http://schemas.microsoft.com/office/drawing/2014/main" id="{99B8263B-54AC-4DE8-AE7A-AA1DF88A5F0A}"/>
            </a:ext>
          </a:extLst>
        </xdr:cNvPr>
        <xdr:cNvSpPr/>
      </xdr:nvSpPr>
      <xdr:spPr>
        <a:xfrm>
          <a:off x="11093901" y="59858502"/>
          <a:ext cx="45868999" cy="1268906"/>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試合会場・組み合わせは変更となる場合がございます。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wa-\OneDrive\&#12487;&#12473;&#12463;&#12488;&#12483;&#12503;\&#21644;&#20489;&#12518;&#12540;&#12473;&#22823;&#20250;\&#12304;&#21644;&#20489;&#12518;&#12540;&#12473;&#12305;&#12510;&#12473;&#12479;&#12540;&#8215;2024.xlsm" TargetMode="External"/><Relationship Id="rId1" Type="http://schemas.openxmlformats.org/officeDocument/2006/relationships/externalLinkPath" Target="/Users/kawa-/OneDrive/&#12487;&#12473;&#12463;&#12488;&#12483;&#12503;/&#21644;&#20489;&#12518;&#12540;&#12473;&#22823;&#20250;/&#12304;&#21644;&#20489;&#12518;&#12540;&#12473;&#12305;&#12510;&#12473;&#12479;&#12540;&#8215;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基本情報"/>
      <sheetName val="一覧データ"/>
      <sheetName val="弁当ラベル"/>
      <sheetName val="氷ラベル"/>
      <sheetName val="大会シート"/>
      <sheetName val="組合せ (2)"/>
      <sheetName val="組合せ"/>
      <sheetName val="申請書"/>
      <sheetName val="弁当"/>
      <sheetName val="弁当 (1日）"/>
      <sheetName val="弁当 (2~5日)"/>
      <sheetName val="弁G①"/>
      <sheetName val="弁G②"/>
      <sheetName val="弁G③"/>
      <sheetName val="弁G④"/>
      <sheetName val="弁G⑤"/>
      <sheetName val="氷"/>
      <sheetName val="宿泊"/>
      <sheetName val="予約確認書 (業者用)"/>
      <sheetName val="宿泊 (2)"/>
      <sheetName val="宿泊先別（式保護）"/>
      <sheetName val="S"/>
      <sheetName val="予約確認書"/>
      <sheetName val="請求書"/>
      <sheetName val="領収書"/>
      <sheetName val="収支一覧"/>
      <sheetName val="学校リスト"/>
      <sheetName val="宿泊先リス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s>
    <sheetDataSet>
      <sheetData sheetId="0"/>
      <sheetData sheetId="1">
        <row r="2">
          <cell r="C2" t="str">
            <v>第12回 MCCスポーツ和倉ユースサッカー大会2024</v>
          </cell>
        </row>
      </sheetData>
      <sheetData sheetId="2">
        <row r="4">
          <cell r="A4" t="str">
            <v>ファイル番号</v>
          </cell>
          <cell r="B4" t="str">
            <v>チーム名（略称）</v>
          </cell>
          <cell r="C4" t="str">
            <v>都道府県名</v>
          </cell>
          <cell r="D4" t="str">
            <v>Tel</v>
          </cell>
          <cell r="E4" t="str">
            <v>Fax</v>
          </cell>
          <cell r="F4" t="str">
            <v>住所</v>
          </cell>
          <cell r="G4" t="str">
            <v>監督氏名</v>
          </cell>
          <cell r="H4" t="str">
            <v>監督携帯</v>
          </cell>
          <cell r="I4" t="str">
            <v>連絡先氏名</v>
          </cell>
          <cell r="J4" t="str">
            <v>連絡先携帯２</v>
          </cell>
          <cell r="K4" t="str">
            <v>メールアドレス</v>
          </cell>
          <cell r="L4" t="str">
            <v>LINEID</v>
          </cell>
          <cell r="M4" t="str">
            <v>カテゴリ</v>
          </cell>
          <cell r="N4" t="str">
            <v>所属リーグ</v>
          </cell>
          <cell r="O4" t="str">
            <v>⓪宿‗男</v>
          </cell>
          <cell r="P4" t="str">
            <v>⓪宿‗女</v>
          </cell>
          <cell r="Q4" t="str">
            <v>⓪宿‗ス</v>
          </cell>
          <cell r="R4" t="str">
            <v>⓪宿‗乗</v>
          </cell>
          <cell r="S4" t="str">
            <v>⓪弁‗生徒</v>
          </cell>
          <cell r="T4" t="str">
            <v>⓪弁‗ス</v>
          </cell>
          <cell r="U4" t="str">
            <v>⓪弁‗乗</v>
          </cell>
          <cell r="V4" t="str">
            <v>⓪B戦</v>
          </cell>
          <cell r="W4" t="str">
            <v>⓪氷</v>
          </cell>
          <cell r="X4" t="str">
            <v>①宿‗男</v>
          </cell>
          <cell r="Y4" t="str">
            <v>①宿‗女</v>
          </cell>
          <cell r="Z4" t="str">
            <v>①宿‗ス</v>
          </cell>
          <cell r="AA4" t="str">
            <v>①宿‗乗</v>
          </cell>
          <cell r="AB4" t="str">
            <v>①弁‗生徒</v>
          </cell>
          <cell r="AC4" t="str">
            <v>①弁‗ス</v>
          </cell>
          <cell r="AD4" t="str">
            <v>①弁‗乗</v>
          </cell>
          <cell r="AE4" t="str">
            <v>①B戦</v>
          </cell>
          <cell r="AF4" t="str">
            <v>①氷</v>
          </cell>
          <cell r="AG4" t="str">
            <v>②宿‗男</v>
          </cell>
          <cell r="AH4" t="str">
            <v>②宿‗女</v>
          </cell>
          <cell r="AI4" t="str">
            <v>②宿‗ス</v>
          </cell>
          <cell r="AJ4" t="str">
            <v>②宿‗乗</v>
          </cell>
          <cell r="AK4" t="str">
            <v>②弁‗生徒</v>
          </cell>
          <cell r="AL4" t="str">
            <v>②弁‗ス</v>
          </cell>
          <cell r="AM4" t="str">
            <v>②弁‗乗</v>
          </cell>
          <cell r="AN4" t="str">
            <v>②B戦</v>
          </cell>
          <cell r="AO4" t="str">
            <v>②氷</v>
          </cell>
          <cell r="AP4" t="str">
            <v>③宿‗男</v>
          </cell>
          <cell r="AQ4" t="str">
            <v>③宿‗女</v>
          </cell>
          <cell r="AR4" t="str">
            <v>③宿‗ス</v>
          </cell>
          <cell r="AS4" t="str">
            <v>③宿‗乗</v>
          </cell>
          <cell r="AT4" t="str">
            <v>③弁‗生徒</v>
          </cell>
          <cell r="AU4" t="str">
            <v>③弁‗ス</v>
          </cell>
          <cell r="AV4" t="str">
            <v>③弁‗乗</v>
          </cell>
          <cell r="AW4" t="str">
            <v>③B戦</v>
          </cell>
          <cell r="AX4" t="str">
            <v>③氷</v>
          </cell>
          <cell r="AY4" t="str">
            <v>④宿‗男</v>
          </cell>
          <cell r="AZ4" t="str">
            <v>④宿‗女</v>
          </cell>
          <cell r="BA4" t="str">
            <v>④宿‗ス</v>
          </cell>
          <cell r="BB4" t="str">
            <v>④宿‗乗</v>
          </cell>
          <cell r="BC4" t="str">
            <v>④弁‗生徒</v>
          </cell>
          <cell r="BD4" t="str">
            <v>④弁‗ス</v>
          </cell>
          <cell r="BE4" t="str">
            <v>④弁‗乗</v>
          </cell>
          <cell r="BF4" t="str">
            <v>④B戦</v>
          </cell>
          <cell r="BG4" t="str">
            <v>④氷</v>
          </cell>
          <cell r="BH4" t="str">
            <v>⑤宿‗男</v>
          </cell>
          <cell r="BI4" t="str">
            <v>⑤宿‗女</v>
          </cell>
          <cell r="BJ4" t="str">
            <v>⑤宿‗ス</v>
          </cell>
          <cell r="BK4" t="str">
            <v>⑤宿‗乗</v>
          </cell>
          <cell r="BL4" t="str">
            <v>⑤弁‗生徒</v>
          </cell>
          <cell r="BM4" t="str">
            <v>⑤弁‗ス</v>
          </cell>
          <cell r="BN4" t="str">
            <v>⑤弁‗乗</v>
          </cell>
          <cell r="BO4" t="str">
            <v>⑤B戦</v>
          </cell>
          <cell r="BP4" t="str">
            <v>⑤氷</v>
          </cell>
          <cell r="BQ4" t="str">
            <v>⑥宿‗男</v>
          </cell>
          <cell r="BR4" t="str">
            <v>⑥宿‗女</v>
          </cell>
          <cell r="BS4" t="str">
            <v>⑥宿‗ス</v>
          </cell>
          <cell r="BT4" t="str">
            <v>⑥宿‗乗</v>
          </cell>
          <cell r="BU4" t="str">
            <v>⑥弁‗生徒</v>
          </cell>
          <cell r="BV4" t="str">
            <v>⑥弁‗ス</v>
          </cell>
          <cell r="BW4" t="str">
            <v>⑥弁‗乗</v>
          </cell>
          <cell r="BX4" t="str">
            <v>⑥B戦</v>
          </cell>
          <cell r="BY4" t="str">
            <v>⑥氷</v>
          </cell>
          <cell r="BZ4" t="str">
            <v>宿‗男</v>
          </cell>
          <cell r="CA4" t="str">
            <v>宿‗女</v>
          </cell>
          <cell r="CB4" t="str">
            <v>宿‗ス</v>
          </cell>
          <cell r="CC4" t="str">
            <v>宿‗乗</v>
          </cell>
          <cell r="CD4" t="str">
            <v>弁‗生徒</v>
          </cell>
          <cell r="CE4" t="str">
            <v>弁‗ス</v>
          </cell>
          <cell r="CF4" t="str">
            <v>弁‗乗</v>
          </cell>
          <cell r="CG4" t="str">
            <v>弁当</v>
          </cell>
          <cell r="CH4" t="str">
            <v>B戦</v>
          </cell>
          <cell r="CI4" t="str">
            <v>氷</v>
          </cell>
          <cell r="CJ4" t="str">
            <v>着‗日</v>
          </cell>
          <cell r="CK4" t="str">
            <v>着‗時</v>
          </cell>
          <cell r="CL4" t="str">
            <v>着‗分</v>
          </cell>
          <cell r="CM4" t="str">
            <v>着月日</v>
          </cell>
          <cell r="CN4" t="str">
            <v>着時間</v>
          </cell>
          <cell r="CO4" t="str">
            <v>着‗場所</v>
          </cell>
          <cell r="CP4" t="str">
            <v>発‗日</v>
          </cell>
          <cell r="CQ4" t="str">
            <v>発‗時</v>
          </cell>
          <cell r="CR4" t="str">
            <v>発‗分</v>
          </cell>
          <cell r="CS4" t="str">
            <v>発月日</v>
          </cell>
          <cell r="CT4" t="str">
            <v>発時間</v>
          </cell>
          <cell r="CU4" t="str">
            <v>発‗場所</v>
          </cell>
          <cell r="CV4" t="str">
            <v>交通手段</v>
          </cell>
          <cell r="CW4" t="str">
            <v>宿舎希望</v>
          </cell>
          <cell r="CX4" t="str">
            <v>希望宿舎</v>
          </cell>
          <cell r="CY4" t="str">
            <v>決定宿舎</v>
          </cell>
          <cell r="CZ4" t="str">
            <v>乗務員宿泊先</v>
          </cell>
          <cell r="DA4" t="str">
            <v>宿泊税人数</v>
          </cell>
          <cell r="DB4" t="str">
            <v>その他１</v>
          </cell>
          <cell r="DC4" t="str">
            <v>その他２</v>
          </cell>
          <cell r="DD4" t="str">
            <v>申し込み名称</v>
          </cell>
          <cell r="DE4" t="str">
            <v>申請書名称</v>
          </cell>
          <cell r="DF4" t="str">
            <v>正式名称</v>
          </cell>
          <cell r="DG4" t="str">
            <v>大会参加費</v>
          </cell>
          <cell r="DH4" t="str">
            <v>グラウンド代</v>
          </cell>
          <cell r="DI4" t="str">
            <v>予備１‗項目</v>
          </cell>
          <cell r="DJ4" t="str">
            <v>予備1‗数量</v>
          </cell>
          <cell r="DK4" t="str">
            <v>予備1‗単価</v>
          </cell>
          <cell r="DL4" t="str">
            <v>予備1‗税</v>
          </cell>
          <cell r="DM4" t="str">
            <v>予備2‗項目</v>
          </cell>
          <cell r="DN4" t="str">
            <v>予備2‗数量</v>
          </cell>
          <cell r="DO4" t="str">
            <v>予備2‗単価</v>
          </cell>
          <cell r="DP4" t="str">
            <v>予備2‗税</v>
          </cell>
          <cell r="DQ4" t="str">
            <v>予備3‗項目</v>
          </cell>
          <cell r="DR4" t="str">
            <v>予備3‗数量</v>
          </cell>
          <cell r="DS4" t="str">
            <v>予備3‗単価</v>
          </cell>
          <cell r="DT4" t="str">
            <v>予備3‗税</v>
          </cell>
          <cell r="DU4" t="str">
            <v>備考１</v>
          </cell>
          <cell r="DV4" t="str">
            <v>備考２</v>
          </cell>
          <cell r="DW4" t="str">
            <v xml:space="preserve"> 生徒（男性）</v>
          </cell>
          <cell r="DX4" t="str">
            <v xml:space="preserve"> 生徒（女性）</v>
          </cell>
          <cell r="DY4" t="str">
            <v xml:space="preserve"> スタッフ</v>
          </cell>
          <cell r="DZ4" t="str">
            <v xml:space="preserve"> 乗務員</v>
          </cell>
          <cell r="EA4" t="str">
            <v xml:space="preserve"> 生徒（男性）</v>
          </cell>
          <cell r="EB4" t="str">
            <v xml:space="preserve"> 生徒（女性）</v>
          </cell>
        </row>
        <row r="5">
          <cell r="A5">
            <v>1</v>
          </cell>
          <cell r="B5" t="str">
            <v>作陽学園</v>
          </cell>
          <cell r="C5" t="str">
            <v>岡山県</v>
          </cell>
          <cell r="D5" t="str">
            <v>086-441-1281</v>
          </cell>
          <cell r="E5" t="str">
            <v>086-441-1282</v>
          </cell>
          <cell r="F5" t="str">
            <v>岡山県倉敷市玉島八島1541-1</v>
          </cell>
          <cell r="G5" t="str">
            <v>酒井　貴政</v>
          </cell>
          <cell r="H5" t="str">
            <v>090-6403-3397</v>
          </cell>
          <cell r="I5" t="str">
            <v>酒井　貴政</v>
          </cell>
          <cell r="J5" t="str">
            <v>090-6403-3397</v>
          </cell>
          <cell r="K5" t="str">
            <v>sakaitakamasa0518@gmail.com</v>
          </cell>
          <cell r="L5" t="str">
            <v>sakaitakamasa</v>
          </cell>
          <cell r="M5" t="str">
            <v>トップチーム</v>
          </cell>
          <cell r="N5" t="str">
            <v>県1部リーグ</v>
          </cell>
          <cell r="O5">
            <v>25</v>
          </cell>
          <cell r="P5">
            <v>0</v>
          </cell>
          <cell r="Q5">
            <v>2</v>
          </cell>
          <cell r="R5">
            <v>0</v>
          </cell>
          <cell r="S5">
            <v>0</v>
          </cell>
          <cell r="T5">
            <v>0</v>
          </cell>
          <cell r="U5">
            <v>0</v>
          </cell>
          <cell r="V5">
            <v>1</v>
          </cell>
          <cell r="W5" t="str">
            <v/>
          </cell>
          <cell r="X5">
            <v>25</v>
          </cell>
          <cell r="Y5">
            <v>0</v>
          </cell>
          <cell r="Z5">
            <v>2</v>
          </cell>
          <cell r="AA5">
            <v>0</v>
          </cell>
          <cell r="AB5">
            <v>25</v>
          </cell>
          <cell r="AC5">
            <v>2</v>
          </cell>
          <cell r="AD5">
            <v>0</v>
          </cell>
          <cell r="AE5">
            <v>1</v>
          </cell>
          <cell r="AF5">
            <v>2</v>
          </cell>
          <cell r="AG5">
            <v>25</v>
          </cell>
          <cell r="AH5">
            <v>0</v>
          </cell>
          <cell r="AI5">
            <v>2</v>
          </cell>
          <cell r="AJ5">
            <v>0</v>
          </cell>
          <cell r="AK5">
            <v>27</v>
          </cell>
          <cell r="AL5">
            <v>2</v>
          </cell>
          <cell r="AM5">
            <v>0</v>
          </cell>
          <cell r="AN5">
            <v>2</v>
          </cell>
          <cell r="AO5">
            <v>2</v>
          </cell>
          <cell r="AP5">
            <v>25</v>
          </cell>
          <cell r="AQ5">
            <v>0</v>
          </cell>
          <cell r="AR5">
            <v>2</v>
          </cell>
          <cell r="AS5">
            <v>0</v>
          </cell>
          <cell r="AT5">
            <v>25</v>
          </cell>
          <cell r="AU5">
            <v>2</v>
          </cell>
          <cell r="AV5">
            <v>0</v>
          </cell>
          <cell r="AW5">
            <v>2</v>
          </cell>
          <cell r="AX5">
            <v>2</v>
          </cell>
          <cell r="AY5">
            <v>25</v>
          </cell>
          <cell r="AZ5">
            <v>0</v>
          </cell>
          <cell r="BA5">
            <v>2</v>
          </cell>
          <cell r="BB5">
            <v>0</v>
          </cell>
          <cell r="BC5">
            <v>25</v>
          </cell>
          <cell r="BD5">
            <v>2</v>
          </cell>
          <cell r="BE5">
            <v>0</v>
          </cell>
          <cell r="BF5">
            <v>2</v>
          </cell>
          <cell r="BG5">
            <v>2</v>
          </cell>
          <cell r="BH5">
            <v>0</v>
          </cell>
          <cell r="BI5">
            <v>0</v>
          </cell>
          <cell r="BJ5">
            <v>0</v>
          </cell>
          <cell r="BK5">
            <v>0</v>
          </cell>
          <cell r="BL5">
            <v>25</v>
          </cell>
          <cell r="BM5">
            <v>2</v>
          </cell>
          <cell r="BN5">
            <v>0</v>
          </cell>
          <cell r="BO5">
            <v>1</v>
          </cell>
          <cell r="BP5">
            <v>1</v>
          </cell>
          <cell r="BQ5">
            <v>0</v>
          </cell>
          <cell r="BR5">
            <v>0</v>
          </cell>
          <cell r="BS5">
            <v>0</v>
          </cell>
          <cell r="BT5">
            <v>0</v>
          </cell>
          <cell r="BU5">
            <v>0</v>
          </cell>
          <cell r="BV5">
            <v>0</v>
          </cell>
          <cell r="BW5">
            <v>0</v>
          </cell>
          <cell r="BX5">
            <v>0</v>
          </cell>
          <cell r="BY5" t="str">
            <v/>
          </cell>
          <cell r="BZ5">
            <v>25</v>
          </cell>
          <cell r="CA5">
            <v>0</v>
          </cell>
          <cell r="CB5">
            <v>2</v>
          </cell>
          <cell r="CC5">
            <v>0</v>
          </cell>
          <cell r="CD5">
            <v>27</v>
          </cell>
          <cell r="CE5">
            <v>2</v>
          </cell>
          <cell r="CF5">
            <v>0</v>
          </cell>
          <cell r="CG5">
            <v>29</v>
          </cell>
          <cell r="CH5">
            <v>9</v>
          </cell>
          <cell r="CI5">
            <v>9</v>
          </cell>
          <cell r="CJ5">
            <v>5</v>
          </cell>
          <cell r="CK5">
            <v>13</v>
          </cell>
          <cell r="CL5" t="str">
            <v>30</v>
          </cell>
          <cell r="CM5">
            <v>45509</v>
          </cell>
          <cell r="CN5">
            <v>0.5625</v>
          </cell>
          <cell r="CO5" t="str">
            <v>会場</v>
          </cell>
          <cell r="CP5">
            <v>10</v>
          </cell>
          <cell r="CQ5">
            <v>13</v>
          </cell>
          <cell r="CR5" t="str">
            <v>00</v>
          </cell>
          <cell r="CS5">
            <v>45514</v>
          </cell>
          <cell r="CT5">
            <v>0.54166666666666663</v>
          </cell>
          <cell r="CU5" t="str">
            <v>会場</v>
          </cell>
          <cell r="CV5" t="str">
            <v>マイクロバス　7ｍ</v>
          </cell>
          <cell r="CW5" t="str">
            <v>任せる</v>
          </cell>
          <cell r="CX5">
            <v>0</v>
          </cell>
          <cell r="CY5" t="str">
            <v>テルメ金沢</v>
          </cell>
          <cell r="CZ5"/>
          <cell r="DA5">
            <v>135</v>
          </cell>
          <cell r="DB5" t="str">
            <v>できるだけお安くたくさんご飯の食べられる宿舎でお願いいたします。</v>
          </cell>
          <cell r="DC5" t="str">
            <v>ご無理を言いますがお願いします。</v>
          </cell>
          <cell r="DD5" t="str">
            <v>作陽学園高等学校</v>
          </cell>
          <cell r="DE5" t="str">
            <v>作陽学園高校サッカー部</v>
          </cell>
          <cell r="DF5" t="str">
            <v>作陽学園高等学校</v>
          </cell>
          <cell r="DG5">
            <v>33000</v>
          </cell>
          <cell r="DH5">
            <v>22000</v>
          </cell>
          <cell r="DI5"/>
          <cell r="DJ5"/>
          <cell r="DK5"/>
          <cell r="DL5"/>
          <cell r="DM5"/>
          <cell r="DN5"/>
          <cell r="DO5"/>
          <cell r="DP5"/>
          <cell r="DQ5"/>
          <cell r="DR5"/>
          <cell r="DS5"/>
          <cell r="DT5"/>
          <cell r="DU5">
            <v>0</v>
          </cell>
          <cell r="DV5">
            <v>0</v>
          </cell>
          <cell r="DW5">
            <v>125</v>
          </cell>
          <cell r="DX5">
            <v>0</v>
          </cell>
          <cell r="DY5">
            <v>10</v>
          </cell>
          <cell r="DZ5">
            <v>0</v>
          </cell>
          <cell r="EA5">
            <v>1000000</v>
          </cell>
          <cell r="EB5">
            <v>0</v>
          </cell>
        </row>
        <row r="6">
          <cell r="A6">
            <v>2</v>
          </cell>
          <cell r="B6" t="str">
            <v>帝京大可児</v>
          </cell>
          <cell r="C6" t="str">
            <v>岐阜県</v>
          </cell>
          <cell r="D6" t="str">
            <v>0574-64-3211</v>
          </cell>
          <cell r="E6" t="str">
            <v>0574-64-3214</v>
          </cell>
          <cell r="F6" t="str">
            <v>岐阜県可児市桂ヶ丘1-1</v>
          </cell>
          <cell r="G6" t="str">
            <v>仲井　正剛</v>
          </cell>
          <cell r="H6" t="str">
            <v>090-4765-5767</v>
          </cell>
          <cell r="I6" t="str">
            <v>仲井　正剛</v>
          </cell>
          <cell r="J6" t="str">
            <v>090-4765-5767</v>
          </cell>
          <cell r="K6" t="str">
            <v>nakai-s@copin.co.jp</v>
          </cell>
          <cell r="L6" t="str">
            <v>s19790806s</v>
          </cell>
          <cell r="M6" t="str">
            <v>トップチーム</v>
          </cell>
          <cell r="N6" t="str">
            <v>県1部リーグ</v>
          </cell>
          <cell r="O6">
            <v>0</v>
          </cell>
          <cell r="P6">
            <v>0</v>
          </cell>
          <cell r="Q6">
            <v>0</v>
          </cell>
          <cell r="R6">
            <v>0</v>
          </cell>
          <cell r="S6">
            <v>0</v>
          </cell>
          <cell r="T6">
            <v>0</v>
          </cell>
          <cell r="U6">
            <v>0</v>
          </cell>
          <cell r="V6">
            <v>0</v>
          </cell>
          <cell r="W6" t="str">
            <v/>
          </cell>
          <cell r="X6">
            <v>17</v>
          </cell>
          <cell r="Y6">
            <v>0</v>
          </cell>
          <cell r="Z6">
            <v>1</v>
          </cell>
          <cell r="AA6">
            <v>1</v>
          </cell>
          <cell r="AB6">
            <v>0</v>
          </cell>
          <cell r="AC6">
            <v>0</v>
          </cell>
          <cell r="AD6">
            <v>0</v>
          </cell>
          <cell r="AE6">
            <v>1</v>
          </cell>
          <cell r="AF6" t="str">
            <v/>
          </cell>
          <cell r="AG6">
            <v>17</v>
          </cell>
          <cell r="AH6">
            <v>0</v>
          </cell>
          <cell r="AI6">
            <v>1</v>
          </cell>
          <cell r="AJ6">
            <v>1</v>
          </cell>
          <cell r="AK6">
            <v>17</v>
          </cell>
          <cell r="AL6">
            <v>1</v>
          </cell>
          <cell r="AM6">
            <v>1</v>
          </cell>
          <cell r="AN6">
            <v>1</v>
          </cell>
          <cell r="AO6">
            <v>1</v>
          </cell>
          <cell r="AP6">
            <v>17</v>
          </cell>
          <cell r="AQ6">
            <v>0</v>
          </cell>
          <cell r="AR6">
            <v>1</v>
          </cell>
          <cell r="AS6">
            <v>1</v>
          </cell>
          <cell r="AT6">
            <v>17</v>
          </cell>
          <cell r="AU6">
            <v>1</v>
          </cell>
          <cell r="AV6">
            <v>1</v>
          </cell>
          <cell r="AW6">
            <v>1</v>
          </cell>
          <cell r="AX6">
            <v>1</v>
          </cell>
          <cell r="AY6">
            <v>17</v>
          </cell>
          <cell r="AZ6">
            <v>0</v>
          </cell>
          <cell r="BA6">
            <v>1</v>
          </cell>
          <cell r="BB6">
            <v>1</v>
          </cell>
          <cell r="BC6">
            <v>17</v>
          </cell>
          <cell r="BD6">
            <v>1</v>
          </cell>
          <cell r="BE6">
            <v>1</v>
          </cell>
          <cell r="BF6">
            <v>1</v>
          </cell>
          <cell r="BG6">
            <v>1</v>
          </cell>
          <cell r="BH6">
            <v>0</v>
          </cell>
          <cell r="BI6">
            <v>0</v>
          </cell>
          <cell r="BJ6">
            <v>0</v>
          </cell>
          <cell r="BK6">
            <v>0</v>
          </cell>
          <cell r="BL6">
            <v>17</v>
          </cell>
          <cell r="BM6">
            <v>1</v>
          </cell>
          <cell r="BN6">
            <v>1</v>
          </cell>
          <cell r="BO6">
            <v>1</v>
          </cell>
          <cell r="BP6">
            <v>1</v>
          </cell>
          <cell r="BQ6">
            <v>0</v>
          </cell>
          <cell r="BR6">
            <v>0</v>
          </cell>
          <cell r="BS6">
            <v>0</v>
          </cell>
          <cell r="BT6">
            <v>0</v>
          </cell>
          <cell r="BU6">
            <v>0</v>
          </cell>
          <cell r="BV6">
            <v>0</v>
          </cell>
          <cell r="BW6">
            <v>0</v>
          </cell>
          <cell r="BX6">
            <v>0</v>
          </cell>
          <cell r="BY6" t="str">
            <v/>
          </cell>
          <cell r="BZ6">
            <v>17</v>
          </cell>
          <cell r="CA6">
            <v>0</v>
          </cell>
          <cell r="CB6">
            <v>1</v>
          </cell>
          <cell r="CC6">
            <v>1</v>
          </cell>
          <cell r="CD6">
            <v>17</v>
          </cell>
          <cell r="CE6">
            <v>1</v>
          </cell>
          <cell r="CF6">
            <v>1</v>
          </cell>
          <cell r="CG6">
            <v>19</v>
          </cell>
          <cell r="CH6">
            <v>5</v>
          </cell>
          <cell r="CI6">
            <v>4</v>
          </cell>
          <cell r="CJ6">
            <v>6</v>
          </cell>
          <cell r="CK6">
            <v>10</v>
          </cell>
          <cell r="CL6" t="str">
            <v>30</v>
          </cell>
          <cell r="CM6">
            <v>45510</v>
          </cell>
          <cell r="CN6">
            <v>0.4375</v>
          </cell>
          <cell r="CO6" t="str">
            <v>会場</v>
          </cell>
          <cell r="CP6">
            <v>10</v>
          </cell>
          <cell r="CQ6">
            <v>13</v>
          </cell>
          <cell r="CR6" t="str">
            <v>00</v>
          </cell>
          <cell r="CS6">
            <v>45514</v>
          </cell>
          <cell r="CT6">
            <v>0.54166666666666663</v>
          </cell>
          <cell r="CU6" t="str">
            <v>会場</v>
          </cell>
          <cell r="CV6" t="str">
            <v>マイクロバス　7ｍ</v>
          </cell>
          <cell r="CW6" t="str">
            <v>希望宿舎あり</v>
          </cell>
          <cell r="CX6" t="str">
            <v>金沢駅近くのビジネスホテル</v>
          </cell>
          <cell r="CY6" t="str">
            <v>金沢セントラルホテル（本館）</v>
          </cell>
          <cell r="CZ6"/>
          <cell r="DA6">
            <v>76</v>
          </cell>
          <cell r="DB6">
            <v>0</v>
          </cell>
          <cell r="DC6">
            <v>0</v>
          </cell>
          <cell r="DD6" t="str">
            <v>帝京大学可児高等学校</v>
          </cell>
          <cell r="DE6" t="str">
            <v>帝京大学可児高校サッカー部</v>
          </cell>
          <cell r="DF6" t="str">
            <v>帝京大学可児高等学校</v>
          </cell>
          <cell r="DG6">
            <v>33000</v>
          </cell>
          <cell r="DH6">
            <v>22000</v>
          </cell>
          <cell r="DI6"/>
          <cell r="DJ6"/>
          <cell r="DK6"/>
          <cell r="DL6"/>
          <cell r="DM6"/>
          <cell r="DN6"/>
          <cell r="DO6"/>
          <cell r="DP6"/>
          <cell r="DQ6"/>
          <cell r="DR6"/>
          <cell r="DS6"/>
          <cell r="DT6"/>
          <cell r="DU6">
            <v>0</v>
          </cell>
          <cell r="DV6">
            <v>0</v>
          </cell>
          <cell r="DW6">
            <v>68</v>
          </cell>
          <cell r="DX6">
            <v>0</v>
          </cell>
          <cell r="DY6">
            <v>4</v>
          </cell>
          <cell r="DZ6">
            <v>4</v>
          </cell>
          <cell r="EA6">
            <v>659600</v>
          </cell>
          <cell r="EB6">
            <v>0</v>
          </cell>
        </row>
        <row r="7">
          <cell r="A7">
            <v>3</v>
          </cell>
          <cell r="B7" t="str">
            <v>矢板中央</v>
          </cell>
          <cell r="C7" t="str">
            <v>栃木県</v>
          </cell>
          <cell r="D7" t="str">
            <v>0287-43-0447</v>
          </cell>
          <cell r="E7" t="str">
            <v>0287-43-0899</v>
          </cell>
          <cell r="F7" t="str">
            <v>栃木県矢板市扇町2-1519</v>
          </cell>
          <cell r="G7" t="str">
            <v>髙橋健二</v>
          </cell>
          <cell r="H7" t="str">
            <v>090-4618-7000</v>
          </cell>
          <cell r="I7" t="str">
            <v>髙橋健二</v>
          </cell>
          <cell r="J7" t="str">
            <v>090-4618-7000</v>
          </cell>
          <cell r="K7" t="str">
            <v>ktakahashi@yaitachuo-h.ed.jp</v>
          </cell>
          <cell r="L7">
            <v>0</v>
          </cell>
          <cell r="M7" t="str">
            <v>トップチーム</v>
          </cell>
          <cell r="N7" t="str">
            <v>プリンスリーグ</v>
          </cell>
          <cell r="O7">
            <v>18</v>
          </cell>
          <cell r="P7">
            <v>0</v>
          </cell>
          <cell r="Q7">
            <v>3</v>
          </cell>
          <cell r="R7">
            <v>0</v>
          </cell>
          <cell r="S7">
            <v>0</v>
          </cell>
          <cell r="T7">
            <v>0</v>
          </cell>
          <cell r="U7">
            <v>0</v>
          </cell>
          <cell r="V7">
            <v>0</v>
          </cell>
          <cell r="W7" t="str">
            <v/>
          </cell>
          <cell r="X7">
            <v>18</v>
          </cell>
          <cell r="Y7">
            <v>0</v>
          </cell>
          <cell r="Z7">
            <v>3</v>
          </cell>
          <cell r="AA7">
            <v>0</v>
          </cell>
          <cell r="AB7">
            <v>18</v>
          </cell>
          <cell r="AC7">
            <v>1</v>
          </cell>
          <cell r="AD7">
            <v>0</v>
          </cell>
          <cell r="AE7">
            <v>0</v>
          </cell>
          <cell r="AF7">
            <v>1</v>
          </cell>
          <cell r="AG7">
            <v>18</v>
          </cell>
          <cell r="AH7">
            <v>0</v>
          </cell>
          <cell r="AI7">
            <v>3</v>
          </cell>
          <cell r="AJ7">
            <v>0</v>
          </cell>
          <cell r="AK7">
            <v>18</v>
          </cell>
          <cell r="AL7">
            <v>1</v>
          </cell>
          <cell r="AM7">
            <v>0</v>
          </cell>
          <cell r="AN7">
            <v>0</v>
          </cell>
          <cell r="AO7">
            <v>1</v>
          </cell>
          <cell r="AP7">
            <v>18</v>
          </cell>
          <cell r="AQ7">
            <v>0</v>
          </cell>
          <cell r="AR7">
            <v>3</v>
          </cell>
          <cell r="AS7">
            <v>0</v>
          </cell>
          <cell r="AT7">
            <v>18</v>
          </cell>
          <cell r="AU7">
            <v>1</v>
          </cell>
          <cell r="AV7">
            <v>0</v>
          </cell>
          <cell r="AW7">
            <v>0</v>
          </cell>
          <cell r="AX7">
            <v>1</v>
          </cell>
          <cell r="AY7">
            <v>18</v>
          </cell>
          <cell r="AZ7">
            <v>0</v>
          </cell>
          <cell r="BA7">
            <v>3</v>
          </cell>
          <cell r="BB7">
            <v>0</v>
          </cell>
          <cell r="BC7">
            <v>18</v>
          </cell>
          <cell r="BD7">
            <v>1</v>
          </cell>
          <cell r="BE7">
            <v>0</v>
          </cell>
          <cell r="BF7">
            <v>0</v>
          </cell>
          <cell r="BG7">
            <v>1</v>
          </cell>
          <cell r="BH7">
            <v>0</v>
          </cell>
          <cell r="BI7">
            <v>0</v>
          </cell>
          <cell r="BJ7">
            <v>0</v>
          </cell>
          <cell r="BK7">
            <v>0</v>
          </cell>
          <cell r="BL7">
            <v>18</v>
          </cell>
          <cell r="BM7">
            <v>1</v>
          </cell>
          <cell r="BN7">
            <v>0</v>
          </cell>
          <cell r="BO7">
            <v>0</v>
          </cell>
          <cell r="BP7">
            <v>1</v>
          </cell>
          <cell r="BQ7">
            <v>0</v>
          </cell>
          <cell r="BR7">
            <v>0</v>
          </cell>
          <cell r="BS7">
            <v>0</v>
          </cell>
          <cell r="BT7">
            <v>0</v>
          </cell>
          <cell r="BU7">
            <v>0</v>
          </cell>
          <cell r="BV7">
            <v>0</v>
          </cell>
          <cell r="BW7">
            <v>0</v>
          </cell>
          <cell r="BX7">
            <v>0</v>
          </cell>
          <cell r="BY7" t="str">
            <v/>
          </cell>
          <cell r="BZ7">
            <v>18</v>
          </cell>
          <cell r="CA7">
            <v>0</v>
          </cell>
          <cell r="CB7">
            <v>3</v>
          </cell>
          <cell r="CC7">
            <v>0</v>
          </cell>
          <cell r="CD7">
            <v>18</v>
          </cell>
          <cell r="CE7">
            <v>1</v>
          </cell>
          <cell r="CF7">
            <v>0</v>
          </cell>
          <cell r="CG7">
            <v>19</v>
          </cell>
          <cell r="CH7">
            <v>0</v>
          </cell>
          <cell r="CI7">
            <v>5</v>
          </cell>
          <cell r="CJ7">
            <v>5</v>
          </cell>
          <cell r="CK7">
            <v>18</v>
          </cell>
          <cell r="CL7" t="str">
            <v>00</v>
          </cell>
          <cell r="CM7">
            <v>45509</v>
          </cell>
          <cell r="CN7">
            <v>0.75</v>
          </cell>
          <cell r="CO7" t="str">
            <v>宿舎</v>
          </cell>
          <cell r="CP7">
            <v>10</v>
          </cell>
          <cell r="CQ7">
            <v>11</v>
          </cell>
          <cell r="CR7" t="str">
            <v>00</v>
          </cell>
          <cell r="CS7">
            <v>45514</v>
          </cell>
          <cell r="CT7">
            <v>0.45833333333333331</v>
          </cell>
          <cell r="CU7" t="str">
            <v>会場</v>
          </cell>
          <cell r="CV7" t="str">
            <v>マイクロバス　7ｍ</v>
          </cell>
          <cell r="CW7" t="str">
            <v>希望宿舎あり</v>
          </cell>
          <cell r="CX7" t="str">
            <v>金沢駅周辺ビジネスホテル</v>
          </cell>
          <cell r="CY7" t="str">
            <v>金沢セントラルホテル（本館）</v>
          </cell>
          <cell r="CZ7"/>
          <cell r="DA7">
            <v>105</v>
          </cell>
          <cell r="DB7" t="str">
            <v>スタッフは全員禁煙シングル希望（女性含むため）</v>
          </cell>
          <cell r="DC7" t="str">
            <v>（新保）追記：和倉ユース、金沢ユースで同じホテルに宿泊希望</v>
          </cell>
          <cell r="DD7" t="str">
            <v>矢板中央高校</v>
          </cell>
          <cell r="DE7" t="str">
            <v>矢板中央高校サッカー部</v>
          </cell>
          <cell r="DF7" t="str">
            <v>矢板中央高等学校</v>
          </cell>
          <cell r="DG7">
            <v>33000</v>
          </cell>
          <cell r="DH7">
            <v>22000</v>
          </cell>
          <cell r="DI7"/>
          <cell r="DJ7"/>
          <cell r="DK7"/>
          <cell r="DL7"/>
          <cell r="DM7"/>
          <cell r="DN7"/>
          <cell r="DO7"/>
          <cell r="DP7"/>
          <cell r="DQ7"/>
          <cell r="DR7"/>
          <cell r="DS7"/>
          <cell r="DT7"/>
          <cell r="DU7">
            <v>0</v>
          </cell>
          <cell r="DV7">
            <v>0</v>
          </cell>
          <cell r="DW7">
            <v>90</v>
          </cell>
          <cell r="DX7">
            <v>0</v>
          </cell>
          <cell r="DY7">
            <v>15</v>
          </cell>
          <cell r="DZ7">
            <v>0</v>
          </cell>
          <cell r="EA7">
            <v>873000</v>
          </cell>
          <cell r="EB7">
            <v>0</v>
          </cell>
        </row>
        <row r="8">
          <cell r="A8">
            <v>4</v>
          </cell>
          <cell r="B8" t="str">
            <v>星稜</v>
          </cell>
          <cell r="C8">
            <v>0</v>
          </cell>
          <cell r="D8" t="str">
            <v>076-252-2237</v>
          </cell>
          <cell r="E8" t="str">
            <v>076-252-9988</v>
          </cell>
          <cell r="F8" t="str">
            <v>金沢市小坂町南206番地</v>
          </cell>
          <cell r="G8" t="str">
            <v>河合　伸幸</v>
          </cell>
          <cell r="H8" t="str">
            <v>090-4111-5533</v>
          </cell>
          <cell r="I8" t="str">
            <v>同上</v>
          </cell>
          <cell r="J8" t="str">
            <v/>
          </cell>
          <cell r="K8" t="str">
            <v>kawain@seiryo-hs.jp</v>
          </cell>
          <cell r="L8" t="str">
            <v>nobuyukirie</v>
          </cell>
          <cell r="M8" t="str">
            <v>トップチーム</v>
          </cell>
          <cell r="N8" t="str">
            <v>プリンスリーグ</v>
          </cell>
          <cell r="O8">
            <v>0</v>
          </cell>
          <cell r="P8">
            <v>0</v>
          </cell>
          <cell r="Q8">
            <v>0</v>
          </cell>
          <cell r="R8">
            <v>0</v>
          </cell>
          <cell r="S8">
            <v>0</v>
          </cell>
          <cell r="T8">
            <v>0</v>
          </cell>
          <cell r="U8">
            <v>0</v>
          </cell>
          <cell r="V8">
            <v>0</v>
          </cell>
          <cell r="W8" t="str">
            <v/>
          </cell>
          <cell r="X8">
            <v>0</v>
          </cell>
          <cell r="Y8">
            <v>0</v>
          </cell>
          <cell r="Z8">
            <v>0</v>
          </cell>
          <cell r="AA8">
            <v>0</v>
          </cell>
          <cell r="AB8">
            <v>0</v>
          </cell>
          <cell r="AC8">
            <v>0</v>
          </cell>
          <cell r="AD8">
            <v>0</v>
          </cell>
          <cell r="AE8">
            <v>0</v>
          </cell>
          <cell r="AF8" t="str">
            <v/>
          </cell>
          <cell r="AG8">
            <v>0</v>
          </cell>
          <cell r="AH8">
            <v>0</v>
          </cell>
          <cell r="AI8">
            <v>0</v>
          </cell>
          <cell r="AJ8">
            <v>0</v>
          </cell>
          <cell r="AK8">
            <v>0</v>
          </cell>
          <cell r="AL8">
            <v>0</v>
          </cell>
          <cell r="AM8">
            <v>0</v>
          </cell>
          <cell r="AN8">
            <v>0</v>
          </cell>
          <cell r="AO8" t="str">
            <v/>
          </cell>
          <cell r="AP8">
            <v>0</v>
          </cell>
          <cell r="AQ8">
            <v>0</v>
          </cell>
          <cell r="AR8">
            <v>0</v>
          </cell>
          <cell r="AS8">
            <v>0</v>
          </cell>
          <cell r="AT8">
            <v>0</v>
          </cell>
          <cell r="AU8">
            <v>0</v>
          </cell>
          <cell r="AV8">
            <v>0</v>
          </cell>
          <cell r="AW8">
            <v>0</v>
          </cell>
          <cell r="AX8" t="str">
            <v/>
          </cell>
          <cell r="AY8">
            <v>0</v>
          </cell>
          <cell r="AZ8">
            <v>0</v>
          </cell>
          <cell r="BA8">
            <v>0</v>
          </cell>
          <cell r="BB8">
            <v>0</v>
          </cell>
          <cell r="BC8">
            <v>0</v>
          </cell>
          <cell r="BD8">
            <v>0</v>
          </cell>
          <cell r="BE8">
            <v>0</v>
          </cell>
          <cell r="BF8">
            <v>0</v>
          </cell>
          <cell r="BG8" t="str">
            <v/>
          </cell>
          <cell r="BH8">
            <v>0</v>
          </cell>
          <cell r="BI8">
            <v>0</v>
          </cell>
          <cell r="BJ8">
            <v>0</v>
          </cell>
          <cell r="BK8">
            <v>0</v>
          </cell>
          <cell r="BL8">
            <v>0</v>
          </cell>
          <cell r="BM8">
            <v>0</v>
          </cell>
          <cell r="BN8">
            <v>0</v>
          </cell>
          <cell r="BO8">
            <v>0</v>
          </cell>
          <cell r="BP8" t="str">
            <v/>
          </cell>
          <cell r="BQ8">
            <v>0</v>
          </cell>
          <cell r="BR8">
            <v>0</v>
          </cell>
          <cell r="BS8">
            <v>0</v>
          </cell>
          <cell r="BT8">
            <v>0</v>
          </cell>
          <cell r="BU8">
            <v>0</v>
          </cell>
          <cell r="BV8">
            <v>0</v>
          </cell>
          <cell r="BW8">
            <v>0</v>
          </cell>
          <cell r="BX8">
            <v>0</v>
          </cell>
          <cell r="BY8" t="str">
            <v/>
          </cell>
          <cell r="BZ8">
            <v>0</v>
          </cell>
          <cell r="CA8">
            <v>0</v>
          </cell>
          <cell r="CB8">
            <v>0</v>
          </cell>
          <cell r="CC8">
            <v>0</v>
          </cell>
          <cell r="CD8">
            <v>0</v>
          </cell>
          <cell r="CE8">
            <v>0</v>
          </cell>
          <cell r="CF8">
            <v>0</v>
          </cell>
          <cell r="CG8">
            <v>0</v>
          </cell>
          <cell r="CH8">
            <v>0</v>
          </cell>
          <cell r="CI8">
            <v>0</v>
          </cell>
          <cell r="CJ8">
            <v>0</v>
          </cell>
          <cell r="CK8">
            <v>0</v>
          </cell>
          <cell r="CL8">
            <v>0</v>
          </cell>
          <cell r="CM8" t="str">
            <v/>
          </cell>
          <cell r="CN8">
            <v>0</v>
          </cell>
          <cell r="CO8">
            <v>0</v>
          </cell>
          <cell r="CP8">
            <v>0</v>
          </cell>
          <cell r="CQ8">
            <v>0</v>
          </cell>
          <cell r="CR8">
            <v>0</v>
          </cell>
          <cell r="CS8" t="str">
            <v/>
          </cell>
          <cell r="CT8">
            <v>0</v>
          </cell>
          <cell r="CU8">
            <v>0</v>
          </cell>
          <cell r="CV8">
            <v>0</v>
          </cell>
          <cell r="CW8">
            <v>0</v>
          </cell>
          <cell r="CX8">
            <v>0</v>
          </cell>
          <cell r="CY8"/>
          <cell r="CZ8"/>
          <cell r="DA8">
            <v>0</v>
          </cell>
          <cell r="DB8">
            <v>0</v>
          </cell>
          <cell r="DC8">
            <v>0</v>
          </cell>
          <cell r="DD8" t="str">
            <v>星稜高等学校</v>
          </cell>
          <cell r="DE8" t="str">
            <v>星稜高校サッカー部</v>
          </cell>
          <cell r="DF8" t="str">
            <v>星稜高等学校</v>
          </cell>
          <cell r="DG8">
            <v>55000</v>
          </cell>
          <cell r="DH8">
            <v>22000</v>
          </cell>
          <cell r="DI8"/>
          <cell r="DJ8"/>
          <cell r="DK8"/>
          <cell r="DL8"/>
          <cell r="DM8"/>
          <cell r="DN8"/>
          <cell r="DO8"/>
          <cell r="DP8"/>
          <cell r="DQ8"/>
          <cell r="DR8"/>
          <cell r="DS8"/>
          <cell r="DT8"/>
          <cell r="DU8">
            <v>0</v>
          </cell>
          <cell r="DV8">
            <v>0</v>
          </cell>
          <cell r="DW8">
            <v>0</v>
          </cell>
          <cell r="DX8">
            <v>0</v>
          </cell>
          <cell r="DY8">
            <v>0</v>
          </cell>
          <cell r="DZ8">
            <v>0</v>
          </cell>
          <cell r="EA8" t="str">
            <v>ー</v>
          </cell>
          <cell r="EB8" t="str">
            <v>ー</v>
          </cell>
        </row>
        <row r="9">
          <cell r="A9">
            <v>5</v>
          </cell>
          <cell r="B9" t="str">
            <v>鹿児島実業</v>
          </cell>
          <cell r="C9" t="str">
            <v>鹿児島県</v>
          </cell>
          <cell r="D9" t="str">
            <v>099-286-1313</v>
          </cell>
          <cell r="E9" t="str">
            <v>099-281-0531</v>
          </cell>
          <cell r="F9" t="str">
            <v>鹿児島市五ヶ別府町3591-3</v>
          </cell>
          <cell r="G9" t="str">
            <v>森下　和哉</v>
          </cell>
          <cell r="H9" t="str">
            <v>090-8762-5003</v>
          </cell>
          <cell r="I9">
            <v>0</v>
          </cell>
          <cell r="J9" t="str">
            <v/>
          </cell>
          <cell r="K9" t="str">
            <v>kazuya.no1-5511@hotmail.co.jp</v>
          </cell>
          <cell r="L9">
            <v>0</v>
          </cell>
          <cell r="M9" t="str">
            <v>トップチーム</v>
          </cell>
          <cell r="N9" t="str">
            <v>県1部リーグ</v>
          </cell>
          <cell r="O9">
            <v>40</v>
          </cell>
          <cell r="P9">
            <v>0</v>
          </cell>
          <cell r="Q9">
            <v>4</v>
          </cell>
          <cell r="R9">
            <v>0</v>
          </cell>
          <cell r="S9">
            <v>0</v>
          </cell>
          <cell r="T9">
            <v>0</v>
          </cell>
          <cell r="U9">
            <v>0</v>
          </cell>
          <cell r="V9">
            <v>0</v>
          </cell>
          <cell r="W9" t="str">
            <v/>
          </cell>
          <cell r="X9">
            <v>40</v>
          </cell>
          <cell r="Y9">
            <v>0</v>
          </cell>
          <cell r="Z9">
            <v>4</v>
          </cell>
          <cell r="AA9">
            <v>0</v>
          </cell>
          <cell r="AB9">
            <v>40</v>
          </cell>
          <cell r="AC9">
            <v>4</v>
          </cell>
          <cell r="AD9">
            <v>0</v>
          </cell>
          <cell r="AE9">
            <v>1</v>
          </cell>
          <cell r="AF9" t="str">
            <v/>
          </cell>
          <cell r="AG9">
            <v>40</v>
          </cell>
          <cell r="AH9">
            <v>0</v>
          </cell>
          <cell r="AI9">
            <v>4</v>
          </cell>
          <cell r="AJ9">
            <v>0</v>
          </cell>
          <cell r="AK9">
            <v>40</v>
          </cell>
          <cell r="AL9">
            <v>4</v>
          </cell>
          <cell r="AM9">
            <v>0</v>
          </cell>
          <cell r="AN9">
            <v>2</v>
          </cell>
          <cell r="AO9" t="str">
            <v/>
          </cell>
          <cell r="AP9">
            <v>40</v>
          </cell>
          <cell r="AQ9">
            <v>0</v>
          </cell>
          <cell r="AR9">
            <v>4</v>
          </cell>
          <cell r="AS9">
            <v>0</v>
          </cell>
          <cell r="AT9">
            <v>40</v>
          </cell>
          <cell r="AU9">
            <v>4</v>
          </cell>
          <cell r="AV9">
            <v>0</v>
          </cell>
          <cell r="AW9">
            <v>2</v>
          </cell>
          <cell r="AX9" t="str">
            <v/>
          </cell>
          <cell r="AY9">
            <v>40</v>
          </cell>
          <cell r="AZ9">
            <v>0</v>
          </cell>
          <cell r="BA9">
            <v>4</v>
          </cell>
          <cell r="BB9">
            <v>0</v>
          </cell>
          <cell r="BC9">
            <v>40</v>
          </cell>
          <cell r="BD9">
            <v>4</v>
          </cell>
          <cell r="BE9">
            <v>0</v>
          </cell>
          <cell r="BF9">
            <v>2</v>
          </cell>
          <cell r="BG9" t="str">
            <v/>
          </cell>
          <cell r="BH9">
            <v>40</v>
          </cell>
          <cell r="BI9">
            <v>0</v>
          </cell>
          <cell r="BJ9">
            <v>4</v>
          </cell>
          <cell r="BK9">
            <v>0</v>
          </cell>
          <cell r="BL9">
            <v>40</v>
          </cell>
          <cell r="BM9">
            <v>4</v>
          </cell>
          <cell r="BN9">
            <v>0</v>
          </cell>
          <cell r="BO9">
            <v>1</v>
          </cell>
          <cell r="BP9" t="str">
            <v/>
          </cell>
          <cell r="BQ9">
            <v>0</v>
          </cell>
          <cell r="BR9">
            <v>0</v>
          </cell>
          <cell r="BS9">
            <v>0</v>
          </cell>
          <cell r="BT9">
            <v>0</v>
          </cell>
          <cell r="BU9">
            <v>0</v>
          </cell>
          <cell r="BV9">
            <v>0</v>
          </cell>
          <cell r="BW9">
            <v>0</v>
          </cell>
          <cell r="BX9">
            <v>0</v>
          </cell>
          <cell r="BY9" t="str">
            <v/>
          </cell>
          <cell r="BZ9">
            <v>40</v>
          </cell>
          <cell r="CA9">
            <v>0</v>
          </cell>
          <cell r="CB9">
            <v>4</v>
          </cell>
          <cell r="CC9">
            <v>0</v>
          </cell>
          <cell r="CD9">
            <v>40</v>
          </cell>
          <cell r="CE9">
            <v>4</v>
          </cell>
          <cell r="CF9">
            <v>0</v>
          </cell>
          <cell r="CG9">
            <v>44</v>
          </cell>
          <cell r="CH9">
            <v>8</v>
          </cell>
          <cell r="CI9">
            <v>0</v>
          </cell>
          <cell r="CJ9">
            <v>5</v>
          </cell>
          <cell r="CK9">
            <v>15</v>
          </cell>
          <cell r="CL9" t="str">
            <v>00</v>
          </cell>
          <cell r="CM9">
            <v>45509</v>
          </cell>
          <cell r="CN9">
            <v>0.625</v>
          </cell>
          <cell r="CO9" t="str">
            <v>会場</v>
          </cell>
          <cell r="CP9">
            <v>11</v>
          </cell>
          <cell r="CQ9">
            <v>9</v>
          </cell>
          <cell r="CR9" t="str">
            <v>00</v>
          </cell>
          <cell r="CS9">
            <v>45515</v>
          </cell>
          <cell r="CT9">
            <v>0.375</v>
          </cell>
          <cell r="CU9" t="str">
            <v>宿舎</v>
          </cell>
          <cell r="CV9" t="str">
            <v>公共交通機関</v>
          </cell>
          <cell r="CW9" t="str">
            <v>任せる</v>
          </cell>
          <cell r="CX9">
            <v>0</v>
          </cell>
          <cell r="CY9" t="str">
            <v>中安旅館</v>
          </cell>
          <cell r="CZ9"/>
          <cell r="DA9">
            <v>264</v>
          </cell>
          <cell r="DB9" t="str">
            <v>１０日後泊までします。宿舎確保お願い致します。１１日に飛行機にて移動です。</v>
          </cell>
          <cell r="DC9" t="str">
            <v>【追記】マイクロバス2台、バン1台で現地移動</v>
          </cell>
          <cell r="DD9" t="str">
            <v>鹿児島実業高校</v>
          </cell>
          <cell r="DE9" t="str">
            <v>鹿児島実業高校サッカー部</v>
          </cell>
          <cell r="DF9" t="str">
            <v>鹿児島実業高等学校</v>
          </cell>
          <cell r="DG9">
            <v>33000</v>
          </cell>
          <cell r="DH9">
            <v>22000</v>
          </cell>
          <cell r="DI9"/>
          <cell r="DJ9"/>
          <cell r="DK9"/>
          <cell r="DL9"/>
          <cell r="DM9"/>
          <cell r="DN9"/>
          <cell r="DO9"/>
          <cell r="DP9"/>
          <cell r="DQ9"/>
          <cell r="DR9"/>
          <cell r="DS9"/>
          <cell r="DT9"/>
          <cell r="DU9">
            <v>0</v>
          </cell>
          <cell r="DV9">
            <v>0</v>
          </cell>
          <cell r="DW9">
            <v>240</v>
          </cell>
          <cell r="DX9">
            <v>0</v>
          </cell>
          <cell r="DY9">
            <v>24</v>
          </cell>
          <cell r="DZ9">
            <v>0</v>
          </cell>
          <cell r="EA9">
            <v>2112000</v>
          </cell>
          <cell r="EB9">
            <v>0</v>
          </cell>
        </row>
        <row r="10">
          <cell r="A10">
            <v>6</v>
          </cell>
          <cell r="B10" t="str">
            <v>興國</v>
          </cell>
          <cell r="C10" t="str">
            <v>大阪府</v>
          </cell>
          <cell r="D10" t="str">
            <v>06-6779-8151</v>
          </cell>
          <cell r="E10" t="str">
            <v>06-6779-8174</v>
          </cell>
          <cell r="F10" t="str">
            <v>大阪市天王寺区寺田町1-4-26</v>
          </cell>
          <cell r="G10" t="str">
            <v>六車　拓也</v>
          </cell>
          <cell r="H10" t="str">
            <v>080-1720-4662</v>
          </cell>
          <cell r="I10" t="str">
            <v>佐藤　佑介</v>
          </cell>
          <cell r="J10" t="str">
            <v>080-4481-0160</v>
          </cell>
          <cell r="K10" t="str">
            <v>satoyyusuke@gmail.com</v>
          </cell>
          <cell r="L10" t="str">
            <v>ouhs.ysk.fc</v>
          </cell>
          <cell r="M10" t="str">
            <v>トップチーム</v>
          </cell>
          <cell r="N10" t="str">
            <v>プリンスリーグ</v>
          </cell>
          <cell r="O10">
            <v>27</v>
          </cell>
          <cell r="P10">
            <v>0</v>
          </cell>
          <cell r="Q10">
            <v>3</v>
          </cell>
          <cell r="R10">
            <v>0</v>
          </cell>
          <cell r="S10">
            <v>0</v>
          </cell>
          <cell r="T10">
            <v>0</v>
          </cell>
          <cell r="U10">
            <v>0</v>
          </cell>
          <cell r="V10">
            <v>0</v>
          </cell>
          <cell r="W10" t="str">
            <v/>
          </cell>
          <cell r="X10">
            <v>27</v>
          </cell>
          <cell r="Y10">
            <v>0</v>
          </cell>
          <cell r="Z10">
            <v>3</v>
          </cell>
          <cell r="AA10">
            <v>0</v>
          </cell>
          <cell r="AB10">
            <v>27</v>
          </cell>
          <cell r="AC10">
            <v>3</v>
          </cell>
          <cell r="AD10">
            <v>0</v>
          </cell>
          <cell r="AE10">
            <v>0</v>
          </cell>
          <cell r="AF10">
            <v>1</v>
          </cell>
          <cell r="AG10">
            <v>27</v>
          </cell>
          <cell r="AH10">
            <v>0</v>
          </cell>
          <cell r="AI10">
            <v>3</v>
          </cell>
          <cell r="AJ10">
            <v>0</v>
          </cell>
          <cell r="AK10">
            <v>27</v>
          </cell>
          <cell r="AL10">
            <v>3</v>
          </cell>
          <cell r="AM10">
            <v>0</v>
          </cell>
          <cell r="AN10">
            <v>0</v>
          </cell>
          <cell r="AO10">
            <v>1</v>
          </cell>
          <cell r="AP10">
            <v>27</v>
          </cell>
          <cell r="AQ10">
            <v>0</v>
          </cell>
          <cell r="AR10">
            <v>3</v>
          </cell>
          <cell r="AS10">
            <v>0</v>
          </cell>
          <cell r="AT10">
            <v>27</v>
          </cell>
          <cell r="AU10">
            <v>3</v>
          </cell>
          <cell r="AV10">
            <v>0</v>
          </cell>
          <cell r="AW10">
            <v>0</v>
          </cell>
          <cell r="AX10">
            <v>1</v>
          </cell>
          <cell r="AY10">
            <v>27</v>
          </cell>
          <cell r="AZ10">
            <v>0</v>
          </cell>
          <cell r="BA10">
            <v>3</v>
          </cell>
          <cell r="BB10">
            <v>0</v>
          </cell>
          <cell r="BC10">
            <v>27</v>
          </cell>
          <cell r="BD10">
            <v>3</v>
          </cell>
          <cell r="BE10">
            <v>0</v>
          </cell>
          <cell r="BF10">
            <v>0</v>
          </cell>
          <cell r="BG10">
            <v>1</v>
          </cell>
          <cell r="BH10">
            <v>0</v>
          </cell>
          <cell r="BI10">
            <v>0</v>
          </cell>
          <cell r="BJ10">
            <v>0</v>
          </cell>
          <cell r="BK10">
            <v>0</v>
          </cell>
          <cell r="BL10">
            <v>27</v>
          </cell>
          <cell r="BM10">
            <v>0</v>
          </cell>
          <cell r="BN10">
            <v>0</v>
          </cell>
          <cell r="BO10">
            <v>0</v>
          </cell>
          <cell r="BP10">
            <v>1</v>
          </cell>
          <cell r="BQ10">
            <v>0</v>
          </cell>
          <cell r="BR10">
            <v>0</v>
          </cell>
          <cell r="BS10">
            <v>0</v>
          </cell>
          <cell r="BT10">
            <v>0</v>
          </cell>
          <cell r="BU10">
            <v>0</v>
          </cell>
          <cell r="BV10">
            <v>0</v>
          </cell>
          <cell r="BW10">
            <v>0</v>
          </cell>
          <cell r="BX10">
            <v>0</v>
          </cell>
          <cell r="BY10" t="str">
            <v/>
          </cell>
          <cell r="BZ10">
            <v>27</v>
          </cell>
          <cell r="CA10">
            <v>0</v>
          </cell>
          <cell r="CB10">
            <v>3</v>
          </cell>
          <cell r="CC10">
            <v>0</v>
          </cell>
          <cell r="CD10">
            <v>27</v>
          </cell>
          <cell r="CE10">
            <v>3</v>
          </cell>
          <cell r="CF10">
            <v>0</v>
          </cell>
          <cell r="CG10">
            <v>30</v>
          </cell>
          <cell r="CH10">
            <v>0</v>
          </cell>
          <cell r="CI10">
            <v>5</v>
          </cell>
          <cell r="CJ10">
            <v>5</v>
          </cell>
          <cell r="CK10">
            <v>14</v>
          </cell>
          <cell r="CL10" t="str">
            <v>00</v>
          </cell>
          <cell r="CM10">
            <v>45509</v>
          </cell>
          <cell r="CN10">
            <v>0.58333333333333337</v>
          </cell>
          <cell r="CO10" t="str">
            <v>宿舎</v>
          </cell>
          <cell r="CP10">
            <v>10</v>
          </cell>
          <cell r="CQ10">
            <v>13</v>
          </cell>
          <cell r="CR10" t="str">
            <v>00</v>
          </cell>
          <cell r="CS10">
            <v>45514</v>
          </cell>
          <cell r="CT10">
            <v>0.54166666666666663</v>
          </cell>
          <cell r="CU10" t="str">
            <v>会場</v>
          </cell>
          <cell r="CV10" t="str">
            <v>中型バス　9ｍ</v>
          </cell>
          <cell r="CW10" t="str">
            <v>任せる</v>
          </cell>
          <cell r="CX10">
            <v>0</v>
          </cell>
          <cell r="CY10" t="str">
            <v>トリフィート ホテル＆ポッド 金沢百万石通</v>
          </cell>
          <cell r="CZ10"/>
          <cell r="DA10">
            <v>150</v>
          </cell>
          <cell r="DB10" t="str">
            <v>温泉付きで綺麗なホテルであれば大丈夫です。ご迷惑おかけしますがよろしくお願いします。</v>
          </cell>
          <cell r="DC10">
            <v>0</v>
          </cell>
          <cell r="DD10" t="str">
            <v>興國高校</v>
          </cell>
          <cell r="DE10" t="str">
            <v>興國高校サッカー部</v>
          </cell>
          <cell r="DF10" t="str">
            <v>興國高等学校</v>
          </cell>
          <cell r="DG10">
            <v>33000</v>
          </cell>
          <cell r="DH10">
            <v>22000</v>
          </cell>
          <cell r="DI10"/>
          <cell r="DJ10"/>
          <cell r="DK10"/>
          <cell r="DL10"/>
          <cell r="DM10"/>
          <cell r="DN10"/>
          <cell r="DO10"/>
          <cell r="DP10"/>
          <cell r="DQ10"/>
          <cell r="DR10"/>
          <cell r="DS10"/>
          <cell r="DT10"/>
          <cell r="DU10">
            <v>0</v>
          </cell>
          <cell r="DV10">
            <v>0</v>
          </cell>
          <cell r="DW10">
            <v>135</v>
          </cell>
          <cell r="DX10">
            <v>0</v>
          </cell>
          <cell r="DY10">
            <v>15</v>
          </cell>
          <cell r="DZ10">
            <v>0</v>
          </cell>
          <cell r="EA10">
            <v>1242000</v>
          </cell>
          <cell r="EB10">
            <v>0</v>
          </cell>
        </row>
        <row r="11">
          <cell r="A11">
            <v>7</v>
          </cell>
          <cell r="B11" t="str">
            <v>旭川実業</v>
          </cell>
          <cell r="C11" t="str">
            <v>北海道</v>
          </cell>
          <cell r="D11" t="str">
            <v>0166-51-1246</v>
          </cell>
          <cell r="E11" t="str">
            <v>0166-51-9515</v>
          </cell>
          <cell r="F11" t="str">
            <v>旭川市末広8条1丁目</v>
          </cell>
          <cell r="G11" t="str">
            <v>富居徹雄</v>
          </cell>
          <cell r="H11" t="str">
            <v>090-8909-4737</v>
          </cell>
          <cell r="I11" t="str">
            <v>長谷川賢典</v>
          </cell>
          <cell r="J11" t="str">
            <v>080-2875-0806</v>
          </cell>
          <cell r="K11" t="str">
            <v>kyokujitsufoot@yahoo.co.jp</v>
          </cell>
          <cell r="L11" t="str">
            <v>hase04270321</v>
          </cell>
          <cell r="M11" t="str">
            <v>トップチーム</v>
          </cell>
          <cell r="N11" t="str">
            <v>プリンスリーグ</v>
          </cell>
          <cell r="O11">
            <v>26</v>
          </cell>
          <cell r="P11">
            <v>0</v>
          </cell>
          <cell r="Q11">
            <v>3</v>
          </cell>
          <cell r="R11">
            <v>0</v>
          </cell>
          <cell r="S11">
            <v>0</v>
          </cell>
          <cell r="T11">
            <v>0</v>
          </cell>
          <cell r="U11">
            <v>0</v>
          </cell>
          <cell r="V11">
            <v>0</v>
          </cell>
          <cell r="W11" t="str">
            <v/>
          </cell>
          <cell r="X11">
            <v>26</v>
          </cell>
          <cell r="Y11">
            <v>0</v>
          </cell>
          <cell r="Z11">
            <v>3</v>
          </cell>
          <cell r="AA11">
            <v>0</v>
          </cell>
          <cell r="AB11">
            <v>26</v>
          </cell>
          <cell r="AC11">
            <v>3</v>
          </cell>
          <cell r="AD11">
            <v>0</v>
          </cell>
          <cell r="AE11">
            <v>1</v>
          </cell>
          <cell r="AF11">
            <v>1</v>
          </cell>
          <cell r="AG11">
            <v>26</v>
          </cell>
          <cell r="AH11">
            <v>0</v>
          </cell>
          <cell r="AI11">
            <v>3</v>
          </cell>
          <cell r="AJ11">
            <v>0</v>
          </cell>
          <cell r="AK11">
            <v>26</v>
          </cell>
          <cell r="AL11">
            <v>3</v>
          </cell>
          <cell r="AM11">
            <v>0</v>
          </cell>
          <cell r="AN11">
            <v>1</v>
          </cell>
          <cell r="AO11">
            <v>1</v>
          </cell>
          <cell r="AP11">
            <v>26</v>
          </cell>
          <cell r="AQ11">
            <v>0</v>
          </cell>
          <cell r="AR11">
            <v>3</v>
          </cell>
          <cell r="AS11">
            <v>0</v>
          </cell>
          <cell r="AT11">
            <v>26</v>
          </cell>
          <cell r="AU11">
            <v>3</v>
          </cell>
          <cell r="AV11">
            <v>0</v>
          </cell>
          <cell r="AW11">
            <v>1</v>
          </cell>
          <cell r="AX11">
            <v>1</v>
          </cell>
          <cell r="AY11">
            <v>26</v>
          </cell>
          <cell r="AZ11">
            <v>0</v>
          </cell>
          <cell r="BA11">
            <v>3</v>
          </cell>
          <cell r="BB11">
            <v>0</v>
          </cell>
          <cell r="BC11">
            <v>26</v>
          </cell>
          <cell r="BD11">
            <v>3</v>
          </cell>
          <cell r="BE11">
            <v>0</v>
          </cell>
          <cell r="BF11">
            <v>1</v>
          </cell>
          <cell r="BG11">
            <v>1</v>
          </cell>
          <cell r="BH11">
            <v>0</v>
          </cell>
          <cell r="BI11">
            <v>0</v>
          </cell>
          <cell r="BJ11">
            <v>0</v>
          </cell>
          <cell r="BK11">
            <v>0</v>
          </cell>
          <cell r="BL11">
            <v>26</v>
          </cell>
          <cell r="BM11">
            <v>3</v>
          </cell>
          <cell r="BN11">
            <v>0</v>
          </cell>
          <cell r="BO11">
            <v>1</v>
          </cell>
          <cell r="BP11">
            <v>1</v>
          </cell>
          <cell r="BQ11">
            <v>0</v>
          </cell>
          <cell r="BR11">
            <v>0</v>
          </cell>
          <cell r="BS11">
            <v>0</v>
          </cell>
          <cell r="BT11">
            <v>0</v>
          </cell>
          <cell r="BU11">
            <v>0</v>
          </cell>
          <cell r="BV11">
            <v>0</v>
          </cell>
          <cell r="BW11">
            <v>0</v>
          </cell>
          <cell r="BX11">
            <v>0</v>
          </cell>
          <cell r="BY11" t="str">
            <v/>
          </cell>
          <cell r="BZ11">
            <v>26</v>
          </cell>
          <cell r="CA11">
            <v>0</v>
          </cell>
          <cell r="CB11">
            <v>3</v>
          </cell>
          <cell r="CC11">
            <v>0</v>
          </cell>
          <cell r="CD11">
            <v>26</v>
          </cell>
          <cell r="CE11">
            <v>3</v>
          </cell>
          <cell r="CF11">
            <v>0</v>
          </cell>
          <cell r="CG11">
            <v>29</v>
          </cell>
          <cell r="CH11">
            <v>5</v>
          </cell>
          <cell r="CI11">
            <v>5</v>
          </cell>
          <cell r="CJ11">
            <v>5</v>
          </cell>
          <cell r="CK11">
            <v>15</v>
          </cell>
          <cell r="CL11" t="str">
            <v>00</v>
          </cell>
          <cell r="CM11">
            <v>45509</v>
          </cell>
          <cell r="CN11">
            <v>0.625</v>
          </cell>
          <cell r="CO11" t="str">
            <v>宿舎</v>
          </cell>
          <cell r="CP11">
            <v>10</v>
          </cell>
          <cell r="CQ11">
            <v>13</v>
          </cell>
          <cell r="CR11" t="str">
            <v>00</v>
          </cell>
          <cell r="CS11">
            <v>45514</v>
          </cell>
          <cell r="CT11">
            <v>0.54166666666666663</v>
          </cell>
          <cell r="CU11" t="str">
            <v>会場</v>
          </cell>
          <cell r="CV11" t="str">
            <v>中型バス　9ｍ</v>
          </cell>
          <cell r="CW11" t="str">
            <v>希望宿舎あり</v>
          </cell>
          <cell r="CX11" t="str">
            <v>金沢駅近くのビジネスホテル</v>
          </cell>
          <cell r="CY11" t="str">
            <v>ホテルマイステイズ金沢キャッスル</v>
          </cell>
          <cell r="CZ11"/>
          <cell r="DA11">
            <v>145</v>
          </cell>
          <cell r="DB11" t="str">
            <v>ビジネスホテルであればどこでも大丈夫です。スタッフシングル希望です。よろしくお願いします。</v>
          </cell>
          <cell r="DC11">
            <v>0</v>
          </cell>
          <cell r="DD11" t="str">
            <v>旭川実業高校</v>
          </cell>
          <cell r="DE11" t="str">
            <v>旭川実業高校サッカー部</v>
          </cell>
          <cell r="DF11" t="str">
            <v>旭川実業高等学校</v>
          </cell>
          <cell r="DG11">
            <v>33000</v>
          </cell>
          <cell r="DH11">
            <v>22000</v>
          </cell>
          <cell r="DI11"/>
          <cell r="DJ11"/>
          <cell r="DK11"/>
          <cell r="DL11"/>
          <cell r="DM11"/>
          <cell r="DN11"/>
          <cell r="DO11"/>
          <cell r="DP11"/>
          <cell r="DQ11"/>
          <cell r="DR11"/>
          <cell r="DS11"/>
          <cell r="DT11"/>
          <cell r="DU11">
            <v>0</v>
          </cell>
          <cell r="DV11">
            <v>0</v>
          </cell>
          <cell r="DW11">
            <v>130</v>
          </cell>
          <cell r="DX11">
            <v>0</v>
          </cell>
          <cell r="DY11">
            <v>15</v>
          </cell>
          <cell r="DZ11">
            <v>0</v>
          </cell>
          <cell r="EA11">
            <v>1261000</v>
          </cell>
          <cell r="EB11">
            <v>0</v>
          </cell>
        </row>
        <row r="12">
          <cell r="A12">
            <v>8</v>
          </cell>
          <cell r="B12" t="str">
            <v>日体大柏</v>
          </cell>
          <cell r="C12" t="str">
            <v>千葉県</v>
          </cell>
          <cell r="D12" t="str">
            <v>04-7167-1301</v>
          </cell>
          <cell r="E12" t="str">
            <v>04-7167-5338</v>
          </cell>
          <cell r="F12" t="str">
            <v>千葉県柏市戸張944</v>
          </cell>
          <cell r="G12" t="str">
            <v>根引　謙介</v>
          </cell>
          <cell r="H12" t="str">
            <v>090-4128-4559</v>
          </cell>
          <cell r="I12" t="str">
            <v>片野　慶輝</v>
          </cell>
          <cell r="J12" t="str">
            <v>090-3088-8636</v>
          </cell>
          <cell r="K12" t="str">
            <v>y.katano@k-nittai.ed.jp</v>
          </cell>
          <cell r="L12" t="str">
            <v>y.katano1971</v>
          </cell>
          <cell r="M12" t="str">
            <v>トップチーム</v>
          </cell>
          <cell r="N12" t="str">
            <v>県1部リーグ</v>
          </cell>
          <cell r="O12">
            <v>24</v>
          </cell>
          <cell r="P12">
            <v>1</v>
          </cell>
          <cell r="Q12">
            <v>3</v>
          </cell>
          <cell r="R12">
            <v>0</v>
          </cell>
          <cell r="S12">
            <v>0</v>
          </cell>
          <cell r="T12">
            <v>0</v>
          </cell>
          <cell r="U12">
            <v>0</v>
          </cell>
          <cell r="V12">
            <v>0</v>
          </cell>
          <cell r="W12" t="str">
            <v/>
          </cell>
          <cell r="X12">
            <v>24</v>
          </cell>
          <cell r="Y12">
            <v>1</v>
          </cell>
          <cell r="Z12">
            <v>3</v>
          </cell>
          <cell r="AA12">
            <v>0</v>
          </cell>
          <cell r="AB12">
            <v>25</v>
          </cell>
          <cell r="AC12">
            <v>3</v>
          </cell>
          <cell r="AD12">
            <v>0</v>
          </cell>
          <cell r="AE12">
            <v>1</v>
          </cell>
          <cell r="AF12" t="str">
            <v/>
          </cell>
          <cell r="AG12">
            <v>24</v>
          </cell>
          <cell r="AH12">
            <v>1</v>
          </cell>
          <cell r="AI12">
            <v>3</v>
          </cell>
          <cell r="AJ12">
            <v>0</v>
          </cell>
          <cell r="AK12">
            <v>25</v>
          </cell>
          <cell r="AL12">
            <v>3</v>
          </cell>
          <cell r="AM12">
            <v>0</v>
          </cell>
          <cell r="AN12">
            <v>1</v>
          </cell>
          <cell r="AO12" t="str">
            <v/>
          </cell>
          <cell r="AP12">
            <v>24</v>
          </cell>
          <cell r="AQ12">
            <v>1</v>
          </cell>
          <cell r="AR12">
            <v>3</v>
          </cell>
          <cell r="AS12">
            <v>0</v>
          </cell>
          <cell r="AT12">
            <v>25</v>
          </cell>
          <cell r="AU12">
            <v>3</v>
          </cell>
          <cell r="AV12">
            <v>0</v>
          </cell>
          <cell r="AW12">
            <v>0</v>
          </cell>
          <cell r="AX12" t="str">
            <v/>
          </cell>
          <cell r="AY12">
            <v>24</v>
          </cell>
          <cell r="AZ12">
            <v>1</v>
          </cell>
          <cell r="BA12">
            <v>3</v>
          </cell>
          <cell r="BB12">
            <v>0</v>
          </cell>
          <cell r="BC12">
            <v>25</v>
          </cell>
          <cell r="BD12">
            <v>3</v>
          </cell>
          <cell r="BE12">
            <v>0</v>
          </cell>
          <cell r="BF12">
            <v>0</v>
          </cell>
          <cell r="BG12" t="str">
            <v/>
          </cell>
          <cell r="BH12">
            <v>0</v>
          </cell>
          <cell r="BI12">
            <v>0</v>
          </cell>
          <cell r="BJ12">
            <v>0</v>
          </cell>
          <cell r="BK12">
            <v>0</v>
          </cell>
          <cell r="BL12">
            <v>25</v>
          </cell>
          <cell r="BM12">
            <v>3</v>
          </cell>
          <cell r="BN12">
            <v>0</v>
          </cell>
          <cell r="BO12">
            <v>0</v>
          </cell>
          <cell r="BP12" t="str">
            <v/>
          </cell>
          <cell r="BQ12">
            <v>0</v>
          </cell>
          <cell r="BR12">
            <v>0</v>
          </cell>
          <cell r="BS12">
            <v>0</v>
          </cell>
          <cell r="BT12">
            <v>0</v>
          </cell>
          <cell r="BU12">
            <v>0</v>
          </cell>
          <cell r="BV12">
            <v>0</v>
          </cell>
          <cell r="BW12">
            <v>0</v>
          </cell>
          <cell r="BX12">
            <v>0</v>
          </cell>
          <cell r="BY12" t="str">
            <v/>
          </cell>
          <cell r="BZ12">
            <v>24</v>
          </cell>
          <cell r="CA12">
            <v>1</v>
          </cell>
          <cell r="CB12">
            <v>3</v>
          </cell>
          <cell r="CC12">
            <v>0</v>
          </cell>
          <cell r="CD12">
            <v>25</v>
          </cell>
          <cell r="CE12">
            <v>3</v>
          </cell>
          <cell r="CF12">
            <v>0</v>
          </cell>
          <cell r="CG12">
            <v>28</v>
          </cell>
          <cell r="CH12">
            <v>2</v>
          </cell>
          <cell r="CI12">
            <v>0</v>
          </cell>
          <cell r="CJ12">
            <v>5</v>
          </cell>
          <cell r="CK12">
            <v>16</v>
          </cell>
          <cell r="CL12" t="str">
            <v>00</v>
          </cell>
          <cell r="CM12">
            <v>45509</v>
          </cell>
          <cell r="CN12">
            <v>0.66666666666666663</v>
          </cell>
          <cell r="CO12" t="str">
            <v>宿舎</v>
          </cell>
          <cell r="CP12">
            <v>10</v>
          </cell>
          <cell r="CQ12">
            <v>14</v>
          </cell>
          <cell r="CR12" t="str">
            <v>00</v>
          </cell>
          <cell r="CS12">
            <v>45514</v>
          </cell>
          <cell r="CT12">
            <v>0.58333333333333337</v>
          </cell>
          <cell r="CU12" t="str">
            <v>会場</v>
          </cell>
          <cell r="CV12" t="str">
            <v>マイクロバス　7ｍ</v>
          </cell>
          <cell r="CW12" t="str">
            <v>希望宿舎あり</v>
          </cell>
          <cell r="CX12" t="str">
            <v>金沢マンテンホテル駅前</v>
          </cell>
          <cell r="CY12" t="str">
            <v>金沢マンテンホテル駅前</v>
          </cell>
          <cell r="CZ12"/>
          <cell r="DA12">
            <v>140</v>
          </cell>
          <cell r="DB12" t="str">
            <v>スタッフルーム２部屋　料金が高くなってもよいのでツインルームで予約をお願い致します。</v>
          </cell>
          <cell r="DC12">
            <v>0</v>
          </cell>
          <cell r="DD12" t="str">
            <v>日本体育大学柏高校</v>
          </cell>
          <cell r="DE12" t="str">
            <v>日体大柏高校サッカー部</v>
          </cell>
          <cell r="DF12" t="str">
            <v>日本体育大学柏高等学校</v>
          </cell>
          <cell r="DG12">
            <v>33000</v>
          </cell>
          <cell r="DH12">
            <v>22000</v>
          </cell>
          <cell r="DI12"/>
          <cell r="DJ12"/>
          <cell r="DK12"/>
          <cell r="DL12"/>
          <cell r="DM12"/>
          <cell r="DN12"/>
          <cell r="DO12"/>
          <cell r="DP12"/>
          <cell r="DQ12"/>
          <cell r="DR12"/>
          <cell r="DS12"/>
          <cell r="DT12"/>
          <cell r="DU12">
            <v>0</v>
          </cell>
          <cell r="DV12">
            <v>0</v>
          </cell>
          <cell r="DW12">
            <v>120</v>
          </cell>
          <cell r="DX12">
            <v>5</v>
          </cell>
          <cell r="DY12">
            <v>15</v>
          </cell>
          <cell r="DZ12">
            <v>0</v>
          </cell>
          <cell r="EA12">
            <v>1164000</v>
          </cell>
          <cell r="EB12">
            <v>48500</v>
          </cell>
        </row>
        <row r="13">
          <cell r="A13">
            <v>9</v>
          </cell>
          <cell r="B13" t="str">
            <v>浜松開誠館</v>
          </cell>
          <cell r="C13" t="str">
            <v>静岡県</v>
          </cell>
          <cell r="D13" t="str">
            <v>053-456-7111</v>
          </cell>
          <cell r="E13" t="str">
            <v>053-455-1660</v>
          </cell>
          <cell r="F13" t="str">
            <v>浜松市中央区松城町２０７－２</v>
          </cell>
          <cell r="G13" t="str">
            <v>青嶋文明</v>
          </cell>
          <cell r="H13" t="str">
            <v>090-3303-8686</v>
          </cell>
          <cell r="I13" t="str">
            <v>門廣大雅</v>
          </cell>
          <cell r="J13" t="str">
            <v>080-1648-0566</v>
          </cell>
          <cell r="K13" t="str">
            <v>taiga.061320@gmail.com</v>
          </cell>
          <cell r="L13" t="str">
            <v>taiga061320</v>
          </cell>
          <cell r="M13" t="str">
            <v>トップチーム</v>
          </cell>
          <cell r="N13" t="str">
            <v>プリンスリーグ</v>
          </cell>
          <cell r="O13">
            <v>0</v>
          </cell>
          <cell r="P13">
            <v>0</v>
          </cell>
          <cell r="Q13">
            <v>0</v>
          </cell>
          <cell r="R13">
            <v>0</v>
          </cell>
          <cell r="S13">
            <v>0</v>
          </cell>
          <cell r="T13">
            <v>0</v>
          </cell>
          <cell r="U13">
            <v>0</v>
          </cell>
          <cell r="V13">
            <v>0</v>
          </cell>
          <cell r="W13" t="str">
            <v/>
          </cell>
          <cell r="X13">
            <v>18</v>
          </cell>
          <cell r="Y13">
            <v>0</v>
          </cell>
          <cell r="Z13">
            <v>2</v>
          </cell>
          <cell r="AA13">
            <v>0</v>
          </cell>
          <cell r="AB13">
            <v>0</v>
          </cell>
          <cell r="AC13">
            <v>0</v>
          </cell>
          <cell r="AD13">
            <v>0</v>
          </cell>
          <cell r="AE13">
            <v>0</v>
          </cell>
          <cell r="AF13" t="str">
            <v/>
          </cell>
          <cell r="AG13">
            <v>18</v>
          </cell>
          <cell r="AH13">
            <v>0</v>
          </cell>
          <cell r="AI13">
            <v>2</v>
          </cell>
          <cell r="AJ13">
            <v>0</v>
          </cell>
          <cell r="AK13">
            <v>18</v>
          </cell>
          <cell r="AL13">
            <v>2</v>
          </cell>
          <cell r="AM13">
            <v>0</v>
          </cell>
          <cell r="AN13">
            <v>0</v>
          </cell>
          <cell r="AO13" t="str">
            <v/>
          </cell>
          <cell r="AP13">
            <v>18</v>
          </cell>
          <cell r="AQ13">
            <v>0</v>
          </cell>
          <cell r="AR13">
            <v>2</v>
          </cell>
          <cell r="AS13">
            <v>0</v>
          </cell>
          <cell r="AT13">
            <v>18</v>
          </cell>
          <cell r="AU13">
            <v>2</v>
          </cell>
          <cell r="AV13">
            <v>0</v>
          </cell>
          <cell r="AW13">
            <v>0</v>
          </cell>
          <cell r="AX13" t="str">
            <v/>
          </cell>
          <cell r="AY13">
            <v>18</v>
          </cell>
          <cell r="AZ13">
            <v>0</v>
          </cell>
          <cell r="BA13">
            <v>2</v>
          </cell>
          <cell r="BB13">
            <v>0</v>
          </cell>
          <cell r="BC13">
            <v>18</v>
          </cell>
          <cell r="BD13">
            <v>2</v>
          </cell>
          <cell r="BE13">
            <v>0</v>
          </cell>
          <cell r="BF13">
            <v>0</v>
          </cell>
          <cell r="BG13" t="str">
            <v/>
          </cell>
          <cell r="BH13">
            <v>0</v>
          </cell>
          <cell r="BI13">
            <v>0</v>
          </cell>
          <cell r="BJ13">
            <v>0</v>
          </cell>
          <cell r="BK13">
            <v>0</v>
          </cell>
          <cell r="BL13">
            <v>18</v>
          </cell>
          <cell r="BM13">
            <v>2</v>
          </cell>
          <cell r="BN13">
            <v>0</v>
          </cell>
          <cell r="BO13">
            <v>0</v>
          </cell>
          <cell r="BP13" t="str">
            <v/>
          </cell>
          <cell r="BQ13">
            <v>0</v>
          </cell>
          <cell r="BR13">
            <v>0</v>
          </cell>
          <cell r="BS13">
            <v>0</v>
          </cell>
          <cell r="BT13">
            <v>0</v>
          </cell>
          <cell r="BU13">
            <v>0</v>
          </cell>
          <cell r="BV13">
            <v>0</v>
          </cell>
          <cell r="BW13">
            <v>0</v>
          </cell>
          <cell r="BX13">
            <v>0</v>
          </cell>
          <cell r="BY13" t="str">
            <v/>
          </cell>
          <cell r="BZ13">
            <v>18</v>
          </cell>
          <cell r="CA13">
            <v>0</v>
          </cell>
          <cell r="CB13">
            <v>2</v>
          </cell>
          <cell r="CC13">
            <v>0</v>
          </cell>
          <cell r="CD13">
            <v>18</v>
          </cell>
          <cell r="CE13">
            <v>2</v>
          </cell>
          <cell r="CF13">
            <v>0</v>
          </cell>
          <cell r="CG13">
            <v>20</v>
          </cell>
          <cell r="CH13">
            <v>0</v>
          </cell>
          <cell r="CI13">
            <v>0</v>
          </cell>
          <cell r="CJ13">
            <v>6</v>
          </cell>
          <cell r="CK13">
            <v>12</v>
          </cell>
          <cell r="CL13" t="str">
            <v>30</v>
          </cell>
          <cell r="CM13">
            <v>45510</v>
          </cell>
          <cell r="CN13">
            <v>0.52083333333333337</v>
          </cell>
          <cell r="CO13" t="str">
            <v>会場</v>
          </cell>
          <cell r="CP13">
            <v>10</v>
          </cell>
          <cell r="CQ13">
            <v>0</v>
          </cell>
          <cell r="CR13">
            <v>0</v>
          </cell>
          <cell r="CS13">
            <v>45514</v>
          </cell>
          <cell r="CT13">
            <v>0</v>
          </cell>
          <cell r="CU13" t="str">
            <v>会場</v>
          </cell>
          <cell r="CV13" t="str">
            <v>マイクロバス　7ｍ</v>
          </cell>
          <cell r="CW13" t="str">
            <v>任せる</v>
          </cell>
          <cell r="CX13">
            <v>0</v>
          </cell>
          <cell r="CY13" t="str">
            <v>岡ホテル</v>
          </cell>
          <cell r="CZ13"/>
          <cell r="DA13">
            <v>80</v>
          </cell>
          <cell r="DB13" t="str">
            <v>お世話になっております。参加人数等が暫定ですので変更等ありましたら改めてご連絡させて頂きます。</v>
          </cell>
          <cell r="DC13">
            <v>0</v>
          </cell>
          <cell r="DD13" t="str">
            <v>浜松開誠館高校</v>
          </cell>
          <cell r="DE13" t="str">
            <v>浜松開誠館高校サッカー部</v>
          </cell>
          <cell r="DF13" t="str">
            <v>浜松開誠館高等学校</v>
          </cell>
          <cell r="DG13">
            <v>33000</v>
          </cell>
          <cell r="DH13">
            <v>22000</v>
          </cell>
          <cell r="DI13"/>
          <cell r="DJ13"/>
          <cell r="DK13"/>
          <cell r="DL13"/>
          <cell r="DM13"/>
          <cell r="DN13"/>
          <cell r="DO13"/>
          <cell r="DP13"/>
          <cell r="DQ13"/>
          <cell r="DR13"/>
          <cell r="DS13"/>
          <cell r="DT13"/>
          <cell r="DU13">
            <v>0</v>
          </cell>
          <cell r="DV13">
            <v>0</v>
          </cell>
          <cell r="DW13">
            <v>72</v>
          </cell>
          <cell r="DX13">
            <v>0</v>
          </cell>
          <cell r="DY13">
            <v>8</v>
          </cell>
          <cell r="DZ13">
            <v>0</v>
          </cell>
          <cell r="EA13">
            <v>604800</v>
          </cell>
          <cell r="EB13">
            <v>0</v>
          </cell>
        </row>
        <row r="14">
          <cell r="A14">
            <v>10</v>
          </cell>
          <cell r="B14" t="str">
            <v>ツエーゲン金沢</v>
          </cell>
          <cell r="C14" t="str">
            <v>石川県</v>
          </cell>
          <cell r="D14" t="str">
            <v>076-254-5081</v>
          </cell>
          <cell r="E14" t="str">
            <v>076-254-5082</v>
          </cell>
          <cell r="F14" t="str">
            <v>石川県金沢市示野町西2</v>
          </cell>
          <cell r="G14" t="str">
            <v>齋藤将基</v>
          </cell>
          <cell r="H14" t="str">
            <v>080-2951-3283</v>
          </cell>
          <cell r="I14" t="str">
            <v>齋藤将基</v>
          </cell>
          <cell r="J14" t="str">
            <v>080-2951-3283</v>
          </cell>
          <cell r="K14" t="str">
            <v>saito@zweigen-kanazawa.jp</v>
          </cell>
          <cell r="L14" t="str">
            <v>zweigensaito623</v>
          </cell>
          <cell r="M14" t="str">
            <v>トップチーム</v>
          </cell>
          <cell r="N14" t="str">
            <v>プリンスリーグ</v>
          </cell>
          <cell r="O14">
            <v>0</v>
          </cell>
          <cell r="P14">
            <v>0</v>
          </cell>
          <cell r="Q14">
            <v>0</v>
          </cell>
          <cell r="R14">
            <v>0</v>
          </cell>
          <cell r="S14">
            <v>0</v>
          </cell>
          <cell r="T14">
            <v>0</v>
          </cell>
          <cell r="U14">
            <v>0</v>
          </cell>
          <cell r="V14">
            <v>0</v>
          </cell>
          <cell r="W14" t="str">
            <v/>
          </cell>
          <cell r="X14">
            <v>0</v>
          </cell>
          <cell r="Y14">
            <v>0</v>
          </cell>
          <cell r="Z14">
            <v>0</v>
          </cell>
          <cell r="AA14">
            <v>0</v>
          </cell>
          <cell r="AB14">
            <v>0</v>
          </cell>
          <cell r="AC14">
            <v>0</v>
          </cell>
          <cell r="AD14">
            <v>0</v>
          </cell>
          <cell r="AE14">
            <v>1</v>
          </cell>
          <cell r="AF14" t="str">
            <v/>
          </cell>
          <cell r="AG14">
            <v>0</v>
          </cell>
          <cell r="AH14">
            <v>0</v>
          </cell>
          <cell r="AI14">
            <v>0</v>
          </cell>
          <cell r="AJ14">
            <v>0</v>
          </cell>
          <cell r="AK14">
            <v>0</v>
          </cell>
          <cell r="AL14">
            <v>0</v>
          </cell>
          <cell r="AM14">
            <v>0</v>
          </cell>
          <cell r="AN14">
            <v>0</v>
          </cell>
          <cell r="AO14" t="str">
            <v/>
          </cell>
          <cell r="AP14">
            <v>0</v>
          </cell>
          <cell r="AQ14">
            <v>0</v>
          </cell>
          <cell r="AR14">
            <v>0</v>
          </cell>
          <cell r="AS14">
            <v>0</v>
          </cell>
          <cell r="AT14">
            <v>0</v>
          </cell>
          <cell r="AU14">
            <v>0</v>
          </cell>
          <cell r="AV14">
            <v>0</v>
          </cell>
          <cell r="AW14">
            <v>0</v>
          </cell>
          <cell r="AX14" t="str">
            <v/>
          </cell>
          <cell r="AY14">
            <v>0</v>
          </cell>
          <cell r="AZ14">
            <v>0</v>
          </cell>
          <cell r="BA14">
            <v>0</v>
          </cell>
          <cell r="BB14">
            <v>0</v>
          </cell>
          <cell r="BC14">
            <v>0</v>
          </cell>
          <cell r="BD14">
            <v>0</v>
          </cell>
          <cell r="BE14">
            <v>0</v>
          </cell>
          <cell r="BF14">
            <v>0</v>
          </cell>
          <cell r="BG14" t="str">
            <v/>
          </cell>
          <cell r="BH14">
            <v>0</v>
          </cell>
          <cell r="BI14">
            <v>0</v>
          </cell>
          <cell r="BJ14">
            <v>0</v>
          </cell>
          <cell r="BK14">
            <v>0</v>
          </cell>
          <cell r="BL14">
            <v>0</v>
          </cell>
          <cell r="BM14">
            <v>0</v>
          </cell>
          <cell r="BN14">
            <v>0</v>
          </cell>
          <cell r="BO14">
            <v>1</v>
          </cell>
          <cell r="BP14" t="str">
            <v/>
          </cell>
          <cell r="BQ14">
            <v>0</v>
          </cell>
          <cell r="BR14">
            <v>0</v>
          </cell>
          <cell r="BS14">
            <v>0</v>
          </cell>
          <cell r="BT14">
            <v>0</v>
          </cell>
          <cell r="BU14">
            <v>0</v>
          </cell>
          <cell r="BV14">
            <v>0</v>
          </cell>
          <cell r="BW14">
            <v>0</v>
          </cell>
          <cell r="BX14">
            <v>0</v>
          </cell>
          <cell r="BY14" t="str">
            <v/>
          </cell>
          <cell r="BZ14">
            <v>0</v>
          </cell>
          <cell r="CA14">
            <v>0</v>
          </cell>
          <cell r="CB14">
            <v>0</v>
          </cell>
          <cell r="CC14">
            <v>0</v>
          </cell>
          <cell r="CD14">
            <v>0</v>
          </cell>
          <cell r="CE14">
            <v>0</v>
          </cell>
          <cell r="CF14">
            <v>0</v>
          </cell>
          <cell r="CG14">
            <v>0</v>
          </cell>
          <cell r="CH14">
            <v>2</v>
          </cell>
          <cell r="CI14">
            <v>0</v>
          </cell>
          <cell r="CJ14">
            <v>0</v>
          </cell>
          <cell r="CK14">
            <v>0</v>
          </cell>
          <cell r="CL14">
            <v>0</v>
          </cell>
          <cell r="CM14" t="str">
            <v/>
          </cell>
          <cell r="CN14">
            <v>0</v>
          </cell>
          <cell r="CO14">
            <v>0</v>
          </cell>
          <cell r="CP14">
            <v>0</v>
          </cell>
          <cell r="CQ14">
            <v>0</v>
          </cell>
          <cell r="CR14">
            <v>0</v>
          </cell>
          <cell r="CS14" t="str">
            <v/>
          </cell>
          <cell r="CT14">
            <v>0</v>
          </cell>
          <cell r="CU14">
            <v>0</v>
          </cell>
          <cell r="CV14">
            <v>0</v>
          </cell>
          <cell r="CW14">
            <v>0</v>
          </cell>
          <cell r="CX14">
            <v>0</v>
          </cell>
          <cell r="CY14"/>
          <cell r="CZ14"/>
          <cell r="DA14">
            <v>0</v>
          </cell>
          <cell r="DB14">
            <v>0</v>
          </cell>
          <cell r="DC14">
            <v>0</v>
          </cell>
          <cell r="DD14" t="str">
            <v>ツエーゲン金沢U-18</v>
          </cell>
          <cell r="DE14" t="str">
            <v>ツエーゲン金沢U-18</v>
          </cell>
          <cell r="DF14" t="str">
            <v>ツエーゲン金沢U-18</v>
          </cell>
          <cell r="DG14">
            <v>55000</v>
          </cell>
          <cell r="DH14">
            <v>22000</v>
          </cell>
          <cell r="DI14"/>
          <cell r="DJ14"/>
          <cell r="DK14"/>
          <cell r="DL14"/>
          <cell r="DM14"/>
          <cell r="DN14"/>
          <cell r="DO14"/>
          <cell r="DP14"/>
          <cell r="DQ14"/>
          <cell r="DR14"/>
          <cell r="DS14"/>
          <cell r="DT14"/>
          <cell r="DU14">
            <v>0</v>
          </cell>
          <cell r="DV14">
            <v>0</v>
          </cell>
          <cell r="DW14">
            <v>0</v>
          </cell>
          <cell r="DX14">
            <v>0</v>
          </cell>
          <cell r="DY14">
            <v>0</v>
          </cell>
          <cell r="DZ14">
            <v>0</v>
          </cell>
          <cell r="EA14" t="str">
            <v>ー</v>
          </cell>
          <cell r="EB14" t="str">
            <v>ー</v>
          </cell>
        </row>
        <row r="15">
          <cell r="A15">
            <v>11</v>
          </cell>
          <cell r="B15" t="str">
            <v>京都共栄</v>
          </cell>
          <cell r="C15" t="str">
            <v>京都府</v>
          </cell>
          <cell r="D15" t="str">
            <v>0773-22-6241</v>
          </cell>
          <cell r="E15" t="str">
            <v>0773-22-0968</v>
          </cell>
          <cell r="F15" t="str">
            <v>京都府福知山市篠尾６２－５</v>
          </cell>
          <cell r="G15" t="str">
            <v>内藤　翔平</v>
          </cell>
          <cell r="H15" t="str">
            <v>090-7438-4004</v>
          </cell>
          <cell r="I15" t="str">
            <v>内藤　翔平</v>
          </cell>
          <cell r="J15" t="str">
            <v>090-7438-4004</v>
          </cell>
          <cell r="K15" t="str">
            <v>naitou@kyoei.ed.jp</v>
          </cell>
          <cell r="L15">
            <v>0</v>
          </cell>
          <cell r="M15" t="str">
            <v>トップチーム</v>
          </cell>
          <cell r="N15" t="str">
            <v>プリンスリーグ</v>
          </cell>
          <cell r="O15">
            <v>0</v>
          </cell>
          <cell r="P15">
            <v>0</v>
          </cell>
          <cell r="Q15">
            <v>0</v>
          </cell>
          <cell r="R15">
            <v>0</v>
          </cell>
          <cell r="S15">
            <v>0</v>
          </cell>
          <cell r="T15">
            <v>0</v>
          </cell>
          <cell r="U15">
            <v>0</v>
          </cell>
          <cell r="V15">
            <v>0</v>
          </cell>
          <cell r="W15" t="str">
            <v/>
          </cell>
          <cell r="X15">
            <v>24</v>
          </cell>
          <cell r="Y15">
            <v>0</v>
          </cell>
          <cell r="Z15">
            <v>2</v>
          </cell>
          <cell r="AA15">
            <v>0</v>
          </cell>
          <cell r="AB15">
            <v>24</v>
          </cell>
          <cell r="AC15">
            <v>2</v>
          </cell>
          <cell r="AD15">
            <v>0</v>
          </cell>
          <cell r="AE15">
            <v>1</v>
          </cell>
          <cell r="AF15">
            <v>0</v>
          </cell>
          <cell r="AG15">
            <v>24</v>
          </cell>
          <cell r="AH15">
            <v>0</v>
          </cell>
          <cell r="AI15">
            <v>2</v>
          </cell>
          <cell r="AJ15">
            <v>0</v>
          </cell>
          <cell r="AK15">
            <v>24</v>
          </cell>
          <cell r="AL15">
            <v>2</v>
          </cell>
          <cell r="AM15">
            <v>0</v>
          </cell>
          <cell r="AN15">
            <v>1</v>
          </cell>
          <cell r="AO15">
            <v>1</v>
          </cell>
          <cell r="AP15">
            <v>24</v>
          </cell>
          <cell r="AQ15">
            <v>0</v>
          </cell>
          <cell r="AR15">
            <v>2</v>
          </cell>
          <cell r="AS15">
            <v>0</v>
          </cell>
          <cell r="AT15">
            <v>24</v>
          </cell>
          <cell r="AU15">
            <v>2</v>
          </cell>
          <cell r="AV15">
            <v>0</v>
          </cell>
          <cell r="AW15">
            <v>1</v>
          </cell>
          <cell r="AX15">
            <v>1</v>
          </cell>
          <cell r="AY15">
            <v>24</v>
          </cell>
          <cell r="AZ15">
            <v>0</v>
          </cell>
          <cell r="BA15">
            <v>2</v>
          </cell>
          <cell r="BB15">
            <v>0</v>
          </cell>
          <cell r="BC15">
            <v>24</v>
          </cell>
          <cell r="BD15">
            <v>2</v>
          </cell>
          <cell r="BE15">
            <v>0</v>
          </cell>
          <cell r="BF15">
            <v>1</v>
          </cell>
          <cell r="BG15">
            <v>1</v>
          </cell>
          <cell r="BH15">
            <v>0</v>
          </cell>
          <cell r="BI15">
            <v>0</v>
          </cell>
          <cell r="BJ15">
            <v>0</v>
          </cell>
          <cell r="BK15">
            <v>0</v>
          </cell>
          <cell r="BL15">
            <v>24</v>
          </cell>
          <cell r="BM15">
            <v>2</v>
          </cell>
          <cell r="BN15">
            <v>0</v>
          </cell>
          <cell r="BO15">
            <v>1</v>
          </cell>
          <cell r="BP15">
            <v>1</v>
          </cell>
          <cell r="BQ15">
            <v>0</v>
          </cell>
          <cell r="BR15">
            <v>0</v>
          </cell>
          <cell r="BS15">
            <v>0</v>
          </cell>
          <cell r="BT15">
            <v>0</v>
          </cell>
          <cell r="BU15">
            <v>0</v>
          </cell>
          <cell r="BV15">
            <v>0</v>
          </cell>
          <cell r="BW15">
            <v>0</v>
          </cell>
          <cell r="BX15">
            <v>0</v>
          </cell>
          <cell r="BY15" t="str">
            <v/>
          </cell>
          <cell r="BZ15">
            <v>24</v>
          </cell>
          <cell r="CA15">
            <v>0</v>
          </cell>
          <cell r="CB15">
            <v>2</v>
          </cell>
          <cell r="CC15">
            <v>0</v>
          </cell>
          <cell r="CD15">
            <v>24</v>
          </cell>
          <cell r="CE15">
            <v>2</v>
          </cell>
          <cell r="CF15">
            <v>0</v>
          </cell>
          <cell r="CG15">
            <v>26</v>
          </cell>
          <cell r="CH15">
            <v>5</v>
          </cell>
          <cell r="CI15">
            <v>4</v>
          </cell>
          <cell r="CJ15">
            <v>6</v>
          </cell>
          <cell r="CK15">
            <v>10</v>
          </cell>
          <cell r="CL15" t="str">
            <v>00</v>
          </cell>
          <cell r="CM15">
            <v>45510</v>
          </cell>
          <cell r="CN15">
            <v>0.41666666666666669</v>
          </cell>
          <cell r="CO15" t="str">
            <v>会場</v>
          </cell>
          <cell r="CP15">
            <v>10</v>
          </cell>
          <cell r="CQ15">
            <v>15</v>
          </cell>
          <cell r="CR15" t="str">
            <v>00</v>
          </cell>
          <cell r="CS15">
            <v>45514</v>
          </cell>
          <cell r="CT15">
            <v>0.625</v>
          </cell>
          <cell r="CU15" t="str">
            <v>会場</v>
          </cell>
          <cell r="CV15" t="str">
            <v>マイクロバス　7ｍ</v>
          </cell>
          <cell r="CW15" t="str">
            <v>任せる</v>
          </cell>
          <cell r="CX15">
            <v>0</v>
          </cell>
          <cell r="CY15" t="str">
            <v>ホテルルートイン美川インター</v>
          </cell>
          <cell r="CZ15"/>
          <cell r="DA15">
            <v>0</v>
          </cell>
          <cell r="DB15">
            <v>0</v>
          </cell>
          <cell r="DC15">
            <v>0</v>
          </cell>
          <cell r="DD15" t="str">
            <v>京都共栄学園</v>
          </cell>
          <cell r="DE15" t="str">
            <v>京都共栄学園高校サッカー部</v>
          </cell>
          <cell r="DF15" t="str">
            <v>京都共栄学園高等学校</v>
          </cell>
          <cell r="DG15">
            <v>33000</v>
          </cell>
          <cell r="DH15">
            <v>22000</v>
          </cell>
          <cell r="DI15"/>
          <cell r="DJ15"/>
          <cell r="DK15"/>
          <cell r="DL15"/>
          <cell r="DM15"/>
          <cell r="DN15"/>
          <cell r="DO15"/>
          <cell r="DP15"/>
          <cell r="DQ15"/>
          <cell r="DR15"/>
          <cell r="DS15"/>
          <cell r="DT15"/>
          <cell r="DU15">
            <v>0</v>
          </cell>
          <cell r="DV15">
            <v>0</v>
          </cell>
          <cell r="DW15">
            <v>96</v>
          </cell>
          <cell r="DX15">
            <v>0</v>
          </cell>
          <cell r="DY15">
            <v>8</v>
          </cell>
          <cell r="DZ15">
            <v>0</v>
          </cell>
          <cell r="EA15">
            <v>1008000</v>
          </cell>
          <cell r="EB15">
            <v>0</v>
          </cell>
        </row>
        <row r="16">
          <cell r="A16">
            <v>12</v>
          </cell>
          <cell r="B16" t="str">
            <v>日大藤沢</v>
          </cell>
          <cell r="C16" t="str">
            <v>神奈川県</v>
          </cell>
          <cell r="D16" t="str">
            <v>0466-81-0123</v>
          </cell>
          <cell r="E16" t="str">
            <v>0466-83-2161</v>
          </cell>
          <cell r="F16" t="str">
            <v>神奈川県藤沢市亀井野１８６６</v>
          </cell>
          <cell r="G16" t="str">
            <v>佐藤輝勝</v>
          </cell>
          <cell r="H16" t="str">
            <v>090-5627-1380</v>
          </cell>
          <cell r="I16" t="str">
            <v>佐藤陽介</v>
          </cell>
          <cell r="J16" t="str">
            <v>080-1110-0587</v>
          </cell>
          <cell r="K16" t="str">
            <v>satou.yousuke@nihon-u.ac.jp</v>
          </cell>
          <cell r="L16" t="str">
            <v>dependingonmy</v>
          </cell>
          <cell r="M16" t="str">
            <v>トップチーム</v>
          </cell>
          <cell r="N16" t="str">
            <v>県1部リーグ</v>
          </cell>
          <cell r="O16">
            <v>40</v>
          </cell>
          <cell r="P16">
            <v>2</v>
          </cell>
          <cell r="Q16">
            <v>3</v>
          </cell>
          <cell r="R16">
            <v>2</v>
          </cell>
          <cell r="S16">
            <v>0</v>
          </cell>
          <cell r="T16">
            <v>0</v>
          </cell>
          <cell r="U16">
            <v>0</v>
          </cell>
          <cell r="V16">
            <v>0</v>
          </cell>
          <cell r="W16" t="str">
            <v/>
          </cell>
          <cell r="X16">
            <v>40</v>
          </cell>
          <cell r="Y16">
            <v>2</v>
          </cell>
          <cell r="Z16">
            <v>3</v>
          </cell>
          <cell r="AA16">
            <v>2</v>
          </cell>
          <cell r="AB16">
            <v>42</v>
          </cell>
          <cell r="AC16">
            <v>3</v>
          </cell>
          <cell r="AD16">
            <v>2</v>
          </cell>
          <cell r="AE16">
            <v>2</v>
          </cell>
          <cell r="AF16" t="str">
            <v/>
          </cell>
          <cell r="AG16">
            <v>40</v>
          </cell>
          <cell r="AH16">
            <v>2</v>
          </cell>
          <cell r="AI16">
            <v>3</v>
          </cell>
          <cell r="AJ16">
            <v>2</v>
          </cell>
          <cell r="AK16">
            <v>42</v>
          </cell>
          <cell r="AL16">
            <v>3</v>
          </cell>
          <cell r="AM16">
            <v>2</v>
          </cell>
          <cell r="AN16">
            <v>2</v>
          </cell>
          <cell r="AO16" t="str">
            <v/>
          </cell>
          <cell r="AP16">
            <v>40</v>
          </cell>
          <cell r="AQ16">
            <v>2</v>
          </cell>
          <cell r="AR16">
            <v>3</v>
          </cell>
          <cell r="AS16">
            <v>2</v>
          </cell>
          <cell r="AT16">
            <v>42</v>
          </cell>
          <cell r="AU16">
            <v>3</v>
          </cell>
          <cell r="AV16">
            <v>2</v>
          </cell>
          <cell r="AW16">
            <v>2</v>
          </cell>
          <cell r="AX16" t="str">
            <v/>
          </cell>
          <cell r="AY16">
            <v>40</v>
          </cell>
          <cell r="AZ16">
            <v>2</v>
          </cell>
          <cell r="BA16">
            <v>3</v>
          </cell>
          <cell r="BB16">
            <v>2</v>
          </cell>
          <cell r="BC16">
            <v>42</v>
          </cell>
          <cell r="BD16">
            <v>3</v>
          </cell>
          <cell r="BE16">
            <v>2</v>
          </cell>
          <cell r="BF16">
            <v>2</v>
          </cell>
          <cell r="BG16" t="str">
            <v/>
          </cell>
          <cell r="BH16">
            <v>0</v>
          </cell>
          <cell r="BI16">
            <v>0</v>
          </cell>
          <cell r="BJ16">
            <v>0</v>
          </cell>
          <cell r="BK16">
            <v>0</v>
          </cell>
          <cell r="BL16">
            <v>42</v>
          </cell>
          <cell r="BM16">
            <v>3</v>
          </cell>
          <cell r="BN16">
            <v>2</v>
          </cell>
          <cell r="BO16">
            <v>1</v>
          </cell>
          <cell r="BP16" t="str">
            <v/>
          </cell>
          <cell r="BQ16">
            <v>0</v>
          </cell>
          <cell r="BR16">
            <v>0</v>
          </cell>
          <cell r="BS16">
            <v>0</v>
          </cell>
          <cell r="BT16">
            <v>0</v>
          </cell>
          <cell r="BU16">
            <v>0</v>
          </cell>
          <cell r="BV16">
            <v>0</v>
          </cell>
          <cell r="BW16">
            <v>0</v>
          </cell>
          <cell r="BX16">
            <v>0</v>
          </cell>
          <cell r="BY16" t="str">
            <v/>
          </cell>
          <cell r="BZ16">
            <v>40</v>
          </cell>
          <cell r="CA16">
            <v>2</v>
          </cell>
          <cell r="CB16">
            <v>3</v>
          </cell>
          <cell r="CC16">
            <v>2</v>
          </cell>
          <cell r="CD16">
            <v>42</v>
          </cell>
          <cell r="CE16">
            <v>3</v>
          </cell>
          <cell r="CF16">
            <v>2</v>
          </cell>
          <cell r="CG16">
            <v>47</v>
          </cell>
          <cell r="CH16">
            <v>9</v>
          </cell>
          <cell r="CI16">
            <v>0</v>
          </cell>
          <cell r="CJ16">
            <v>5</v>
          </cell>
          <cell r="CK16">
            <v>18</v>
          </cell>
          <cell r="CL16" t="str">
            <v>00</v>
          </cell>
          <cell r="CM16">
            <v>45509</v>
          </cell>
          <cell r="CN16">
            <v>0.75</v>
          </cell>
          <cell r="CO16" t="str">
            <v>宿舎</v>
          </cell>
          <cell r="CP16">
            <v>10</v>
          </cell>
          <cell r="CQ16">
            <v>15</v>
          </cell>
          <cell r="CR16" t="str">
            <v>00</v>
          </cell>
          <cell r="CS16">
            <v>45514</v>
          </cell>
          <cell r="CT16">
            <v>0.625</v>
          </cell>
          <cell r="CU16" t="str">
            <v>会場</v>
          </cell>
          <cell r="CV16" t="str">
            <v>大型バス　12ｍ</v>
          </cell>
          <cell r="CW16" t="str">
            <v>任せる</v>
          </cell>
          <cell r="CX16">
            <v>0</v>
          </cell>
          <cell r="CY16" t="str">
            <v>テルメ金沢</v>
          </cell>
          <cell r="CZ16"/>
          <cell r="DA16">
            <v>235</v>
          </cell>
          <cell r="DB16">
            <v>0</v>
          </cell>
          <cell r="DC16">
            <v>0</v>
          </cell>
          <cell r="DD16" t="str">
            <v>日大藤沢高校</v>
          </cell>
          <cell r="DE16" t="str">
            <v>日大藤沢高校サッカー部</v>
          </cell>
          <cell r="DF16" t="str">
            <v>日本大学藤沢高等学校</v>
          </cell>
          <cell r="DG16">
            <v>33000</v>
          </cell>
          <cell r="DH16">
            <v>22000</v>
          </cell>
          <cell r="DI16"/>
          <cell r="DJ16"/>
          <cell r="DK16"/>
          <cell r="DL16"/>
          <cell r="DM16"/>
          <cell r="DN16"/>
          <cell r="DO16"/>
          <cell r="DP16"/>
          <cell r="DQ16"/>
          <cell r="DR16"/>
          <cell r="DS16"/>
          <cell r="DT16"/>
          <cell r="DU16">
            <v>0</v>
          </cell>
          <cell r="DV16">
            <v>0</v>
          </cell>
          <cell r="DW16">
            <v>200</v>
          </cell>
          <cell r="DX16">
            <v>10</v>
          </cell>
          <cell r="DY16">
            <v>15</v>
          </cell>
          <cell r="DZ16">
            <v>10</v>
          </cell>
          <cell r="EA16">
            <v>1600000</v>
          </cell>
          <cell r="EB16">
            <v>97000</v>
          </cell>
        </row>
        <row r="17">
          <cell r="A17">
            <v>13</v>
          </cell>
          <cell r="B17" t="str">
            <v>青森山田</v>
          </cell>
          <cell r="C17" t="str">
            <v>青森県</v>
          </cell>
          <cell r="D17" t="str">
            <v>017-739-2001</v>
          </cell>
          <cell r="E17" t="str">
            <v>017-739-1950</v>
          </cell>
          <cell r="F17" t="str">
            <v>青森県青森市</v>
          </cell>
          <cell r="G17" t="str">
            <v>正木　昌宣</v>
          </cell>
          <cell r="H17" t="str">
            <v>090-5837-0995</v>
          </cell>
          <cell r="I17" t="str">
            <v>古川　大海</v>
          </cell>
          <cell r="J17" t="str">
            <v>080-5465-2482</v>
          </cell>
          <cell r="K17" t="str">
            <v>a_yamada_s@yahoo.co.jp</v>
          </cell>
          <cell r="L17" t="str">
            <v>311755</v>
          </cell>
          <cell r="M17" t="str">
            <v>トップチーム</v>
          </cell>
          <cell r="N17" t="str">
            <v>プレミアリーグ</v>
          </cell>
          <cell r="O17">
            <v>30</v>
          </cell>
          <cell r="P17">
            <v>0</v>
          </cell>
          <cell r="Q17">
            <v>3</v>
          </cell>
          <cell r="R17">
            <v>0</v>
          </cell>
          <cell r="S17">
            <v>0</v>
          </cell>
          <cell r="T17">
            <v>0</v>
          </cell>
          <cell r="U17">
            <v>0</v>
          </cell>
          <cell r="V17">
            <v>0</v>
          </cell>
          <cell r="W17" t="str">
            <v/>
          </cell>
          <cell r="X17">
            <v>30</v>
          </cell>
          <cell r="Y17">
            <v>0</v>
          </cell>
          <cell r="Z17">
            <v>3</v>
          </cell>
          <cell r="AA17">
            <v>0</v>
          </cell>
          <cell r="AB17">
            <v>30</v>
          </cell>
          <cell r="AC17">
            <v>2</v>
          </cell>
          <cell r="AD17">
            <v>0</v>
          </cell>
          <cell r="AE17">
            <v>1</v>
          </cell>
          <cell r="AF17">
            <v>2</v>
          </cell>
          <cell r="AG17">
            <v>30</v>
          </cell>
          <cell r="AH17">
            <v>0</v>
          </cell>
          <cell r="AI17">
            <v>3</v>
          </cell>
          <cell r="AJ17">
            <v>0</v>
          </cell>
          <cell r="AK17">
            <v>30</v>
          </cell>
          <cell r="AL17">
            <v>2</v>
          </cell>
          <cell r="AM17">
            <v>0</v>
          </cell>
          <cell r="AN17">
            <v>1</v>
          </cell>
          <cell r="AO17">
            <v>2</v>
          </cell>
          <cell r="AP17">
            <v>30</v>
          </cell>
          <cell r="AQ17">
            <v>0</v>
          </cell>
          <cell r="AR17">
            <v>3</v>
          </cell>
          <cell r="AS17">
            <v>0</v>
          </cell>
          <cell r="AT17">
            <v>30</v>
          </cell>
          <cell r="AU17">
            <v>2</v>
          </cell>
          <cell r="AV17">
            <v>0</v>
          </cell>
          <cell r="AW17">
            <v>1</v>
          </cell>
          <cell r="AX17">
            <v>2</v>
          </cell>
          <cell r="AY17">
            <v>30</v>
          </cell>
          <cell r="AZ17">
            <v>0</v>
          </cell>
          <cell r="BA17">
            <v>3</v>
          </cell>
          <cell r="BB17">
            <v>0</v>
          </cell>
          <cell r="BC17">
            <v>30</v>
          </cell>
          <cell r="BD17">
            <v>2</v>
          </cell>
          <cell r="BE17">
            <v>0</v>
          </cell>
          <cell r="BF17">
            <v>1</v>
          </cell>
          <cell r="BG17">
            <v>2</v>
          </cell>
          <cell r="BH17">
            <v>0</v>
          </cell>
          <cell r="BI17">
            <v>0</v>
          </cell>
          <cell r="BJ17">
            <v>0</v>
          </cell>
          <cell r="BK17">
            <v>0</v>
          </cell>
          <cell r="BL17">
            <v>30</v>
          </cell>
          <cell r="BM17">
            <v>3</v>
          </cell>
          <cell r="BN17">
            <v>0</v>
          </cell>
          <cell r="BO17">
            <v>0</v>
          </cell>
          <cell r="BP17">
            <v>1</v>
          </cell>
          <cell r="BQ17">
            <v>0</v>
          </cell>
          <cell r="BR17">
            <v>0</v>
          </cell>
          <cell r="BS17">
            <v>0</v>
          </cell>
          <cell r="BT17">
            <v>0</v>
          </cell>
          <cell r="BU17">
            <v>0</v>
          </cell>
          <cell r="BV17">
            <v>0</v>
          </cell>
          <cell r="BW17">
            <v>0</v>
          </cell>
          <cell r="BX17">
            <v>0</v>
          </cell>
          <cell r="BY17" t="str">
            <v/>
          </cell>
          <cell r="BZ17">
            <v>30</v>
          </cell>
          <cell r="CA17">
            <v>0</v>
          </cell>
          <cell r="CB17">
            <v>3</v>
          </cell>
          <cell r="CC17">
            <v>0</v>
          </cell>
          <cell r="CD17">
            <v>30</v>
          </cell>
          <cell r="CE17">
            <v>3</v>
          </cell>
          <cell r="CF17">
            <v>0</v>
          </cell>
          <cell r="CG17">
            <v>33</v>
          </cell>
          <cell r="CH17">
            <v>4</v>
          </cell>
          <cell r="CI17">
            <v>9</v>
          </cell>
          <cell r="CJ17">
            <v>5</v>
          </cell>
          <cell r="CK17">
            <v>18</v>
          </cell>
          <cell r="CL17" t="str">
            <v>00</v>
          </cell>
          <cell r="CM17">
            <v>45509</v>
          </cell>
          <cell r="CN17">
            <v>0.75</v>
          </cell>
          <cell r="CO17" t="str">
            <v>宿舎</v>
          </cell>
          <cell r="CP17">
            <v>10</v>
          </cell>
          <cell r="CQ17">
            <v>13</v>
          </cell>
          <cell r="CR17" t="str">
            <v>00</v>
          </cell>
          <cell r="CS17">
            <v>45514</v>
          </cell>
          <cell r="CT17">
            <v>0.54166666666666663</v>
          </cell>
          <cell r="CU17" t="str">
            <v>会場</v>
          </cell>
          <cell r="CV17" t="str">
            <v>大型バス　12ｍ</v>
          </cell>
          <cell r="CW17" t="str">
            <v>希望宿舎あり</v>
          </cell>
          <cell r="CX17" t="str">
            <v>金沢マンテンホテル駅前</v>
          </cell>
          <cell r="CY17" t="str">
            <v>金沢マンテンホテル駅前</v>
          </cell>
          <cell r="CZ17"/>
          <cell r="DA17">
            <v>165</v>
          </cell>
          <cell r="DB17" t="str">
            <v>指導者3名はそれぞれシングルでお願いします。</v>
          </cell>
          <cell r="DC17">
            <v>0</v>
          </cell>
          <cell r="DD17" t="str">
            <v>青森山田高校</v>
          </cell>
          <cell r="DE17" t="str">
            <v>青森山田高校サッカー部</v>
          </cell>
          <cell r="DF17" t="str">
            <v>青森山田高等学校</v>
          </cell>
          <cell r="DG17">
            <v>33000</v>
          </cell>
          <cell r="DH17">
            <v>22000</v>
          </cell>
          <cell r="DI17"/>
          <cell r="DJ17"/>
          <cell r="DK17"/>
          <cell r="DL17"/>
          <cell r="DM17"/>
          <cell r="DN17"/>
          <cell r="DO17"/>
          <cell r="DP17"/>
          <cell r="DQ17"/>
          <cell r="DR17"/>
          <cell r="DS17"/>
          <cell r="DT17"/>
          <cell r="DU17">
            <v>0</v>
          </cell>
          <cell r="DV17">
            <v>0</v>
          </cell>
          <cell r="DW17">
            <v>150</v>
          </cell>
          <cell r="DX17">
            <v>0</v>
          </cell>
          <cell r="DY17">
            <v>15</v>
          </cell>
          <cell r="DZ17">
            <v>0</v>
          </cell>
          <cell r="EA17">
            <v>1455000</v>
          </cell>
          <cell r="EB17">
            <v>0</v>
          </cell>
        </row>
        <row r="18">
          <cell r="A18">
            <v>14</v>
          </cell>
          <cell r="B18" t="str">
            <v>岡山学芸館</v>
          </cell>
          <cell r="C18" t="str">
            <v>岡山県</v>
          </cell>
          <cell r="D18" t="str">
            <v>086-942-3864</v>
          </cell>
          <cell r="E18" t="str">
            <v>086-943-8040</v>
          </cell>
          <cell r="F18" t="str">
            <v>岡山県岡山市東区西大寺上１丁目19-19</v>
          </cell>
          <cell r="G18" t="str">
            <v>高原　良明</v>
          </cell>
          <cell r="H18" t="str">
            <v>090-4724-2276</v>
          </cell>
          <cell r="I18" t="str">
            <v>三宅　雄高</v>
          </cell>
          <cell r="J18" t="str">
            <v>080-3475-7499</v>
          </cell>
          <cell r="K18" t="str">
            <v>y-miyake@gakugeikan.ed.jp</v>
          </cell>
          <cell r="L18" t="str">
            <v>gfc0549</v>
          </cell>
          <cell r="M18" t="str">
            <v>トップチーム</v>
          </cell>
          <cell r="N18" t="str">
            <v>プリンスリーグ</v>
          </cell>
          <cell r="O18">
            <v>0</v>
          </cell>
          <cell r="P18">
            <v>0</v>
          </cell>
          <cell r="Q18">
            <v>0</v>
          </cell>
          <cell r="R18">
            <v>0</v>
          </cell>
          <cell r="S18">
            <v>0</v>
          </cell>
          <cell r="T18">
            <v>0</v>
          </cell>
          <cell r="U18">
            <v>0</v>
          </cell>
          <cell r="V18">
            <v>0</v>
          </cell>
          <cell r="W18" t="str">
            <v/>
          </cell>
          <cell r="X18">
            <v>24</v>
          </cell>
          <cell r="Y18">
            <v>0</v>
          </cell>
          <cell r="Z18">
            <v>4</v>
          </cell>
          <cell r="AA18">
            <v>0</v>
          </cell>
          <cell r="AB18">
            <v>0</v>
          </cell>
          <cell r="AC18">
            <v>0</v>
          </cell>
          <cell r="AD18">
            <v>0</v>
          </cell>
          <cell r="AE18">
            <v>1</v>
          </cell>
          <cell r="AF18" t="str">
            <v/>
          </cell>
          <cell r="AG18">
            <v>24</v>
          </cell>
          <cell r="AH18">
            <v>0</v>
          </cell>
          <cell r="AI18">
            <v>4</v>
          </cell>
          <cell r="AJ18">
            <v>0</v>
          </cell>
          <cell r="AK18">
            <v>24</v>
          </cell>
          <cell r="AL18">
            <v>4</v>
          </cell>
          <cell r="AM18">
            <v>0</v>
          </cell>
          <cell r="AN18">
            <v>1</v>
          </cell>
          <cell r="AO18">
            <v>1</v>
          </cell>
          <cell r="AP18">
            <v>24</v>
          </cell>
          <cell r="AQ18">
            <v>0</v>
          </cell>
          <cell r="AR18">
            <v>4</v>
          </cell>
          <cell r="AS18">
            <v>0</v>
          </cell>
          <cell r="AT18">
            <v>24</v>
          </cell>
          <cell r="AU18">
            <v>4</v>
          </cell>
          <cell r="AV18">
            <v>0</v>
          </cell>
          <cell r="AW18">
            <v>1</v>
          </cell>
          <cell r="AX18">
            <v>1</v>
          </cell>
          <cell r="AY18">
            <v>24</v>
          </cell>
          <cell r="AZ18">
            <v>0</v>
          </cell>
          <cell r="BA18">
            <v>4</v>
          </cell>
          <cell r="BB18">
            <v>0</v>
          </cell>
          <cell r="BC18">
            <v>24</v>
          </cell>
          <cell r="BD18">
            <v>4</v>
          </cell>
          <cell r="BE18">
            <v>0</v>
          </cell>
          <cell r="BF18">
            <v>1</v>
          </cell>
          <cell r="BG18">
            <v>1</v>
          </cell>
          <cell r="BH18">
            <v>0</v>
          </cell>
          <cell r="BI18">
            <v>0</v>
          </cell>
          <cell r="BJ18">
            <v>0</v>
          </cell>
          <cell r="BK18">
            <v>0</v>
          </cell>
          <cell r="BL18">
            <v>24</v>
          </cell>
          <cell r="BM18">
            <v>4</v>
          </cell>
          <cell r="BN18">
            <v>0</v>
          </cell>
          <cell r="BO18">
            <v>1</v>
          </cell>
          <cell r="BP18">
            <v>1</v>
          </cell>
          <cell r="BQ18">
            <v>0</v>
          </cell>
          <cell r="BR18">
            <v>0</v>
          </cell>
          <cell r="BS18">
            <v>0</v>
          </cell>
          <cell r="BT18">
            <v>0</v>
          </cell>
          <cell r="BU18">
            <v>0</v>
          </cell>
          <cell r="BV18">
            <v>0</v>
          </cell>
          <cell r="BW18">
            <v>0</v>
          </cell>
          <cell r="BX18">
            <v>0</v>
          </cell>
          <cell r="BY18" t="str">
            <v/>
          </cell>
          <cell r="BZ18">
            <v>24</v>
          </cell>
          <cell r="CA18">
            <v>0</v>
          </cell>
          <cell r="CB18">
            <v>4</v>
          </cell>
          <cell r="CC18">
            <v>0</v>
          </cell>
          <cell r="CD18">
            <v>24</v>
          </cell>
          <cell r="CE18">
            <v>4</v>
          </cell>
          <cell r="CF18">
            <v>0</v>
          </cell>
          <cell r="CG18">
            <v>28</v>
          </cell>
          <cell r="CH18">
            <v>5</v>
          </cell>
          <cell r="CI18">
            <v>4</v>
          </cell>
          <cell r="CJ18">
            <v>6</v>
          </cell>
          <cell r="CK18">
            <v>10</v>
          </cell>
          <cell r="CL18" t="str">
            <v>00</v>
          </cell>
          <cell r="CM18">
            <v>45510</v>
          </cell>
          <cell r="CN18">
            <v>0.41666666666666669</v>
          </cell>
          <cell r="CO18" t="str">
            <v>会場</v>
          </cell>
          <cell r="CP18">
            <v>10</v>
          </cell>
          <cell r="CQ18">
            <v>13</v>
          </cell>
          <cell r="CR18" t="str">
            <v>00</v>
          </cell>
          <cell r="CS18">
            <v>45514</v>
          </cell>
          <cell r="CT18">
            <v>0.54166666666666663</v>
          </cell>
          <cell r="CU18" t="str">
            <v>会場</v>
          </cell>
          <cell r="CV18" t="str">
            <v>マイクロバス　ロングタイプ</v>
          </cell>
          <cell r="CW18" t="str">
            <v>希望宿舎あり</v>
          </cell>
          <cell r="CX18" t="str">
            <v>ビジネスホテル</v>
          </cell>
          <cell r="CY18" t="str">
            <v>ホテルマイステイズプレミア金沢</v>
          </cell>
          <cell r="CZ18"/>
          <cell r="DA18">
            <v>112</v>
          </cell>
          <cell r="DB18" t="str">
            <v>学校行事の関係で大会初日から宿泊になります。前泊ができません。</v>
          </cell>
          <cell r="DC18" t="str">
            <v>できれば、大会初日の試合時間が遅ければ有難いです。宜しくお願い致します。</v>
          </cell>
          <cell r="DD18" t="str">
            <v>岡山学芸館高等学校</v>
          </cell>
          <cell r="DE18" t="str">
            <v>岡山学芸館高校サッカー部</v>
          </cell>
          <cell r="DF18" t="str">
            <v>岡山学芸館高等学校</v>
          </cell>
          <cell r="DG18">
            <v>33000</v>
          </cell>
          <cell r="DH18">
            <v>22000</v>
          </cell>
          <cell r="DI18"/>
          <cell r="DJ18"/>
          <cell r="DK18"/>
          <cell r="DL18"/>
          <cell r="DM18"/>
          <cell r="DN18"/>
          <cell r="DO18"/>
          <cell r="DP18"/>
          <cell r="DQ18"/>
          <cell r="DR18"/>
          <cell r="DS18"/>
          <cell r="DT18"/>
          <cell r="DU18">
            <v>0</v>
          </cell>
          <cell r="DV18">
            <v>0</v>
          </cell>
          <cell r="DW18">
            <v>96</v>
          </cell>
          <cell r="DX18">
            <v>0</v>
          </cell>
          <cell r="DY18">
            <v>16</v>
          </cell>
          <cell r="DZ18">
            <v>0</v>
          </cell>
          <cell r="EA18">
            <v>1017600</v>
          </cell>
          <cell r="EB18">
            <v>0</v>
          </cell>
        </row>
        <row r="19">
          <cell r="A19">
            <v>15</v>
          </cell>
          <cell r="B19" t="str">
            <v>鵬学園</v>
          </cell>
          <cell r="C19" t="str">
            <v>石川県</v>
          </cell>
          <cell r="D19" t="str">
            <v>0767-53-2184</v>
          </cell>
          <cell r="E19" t="str">
            <v>0767-53-2187</v>
          </cell>
          <cell r="F19" t="str">
            <v>石川県七尾市天神川原町ハ３２</v>
          </cell>
          <cell r="G19" t="str">
            <v>赤地信彦</v>
          </cell>
          <cell r="H19" t="str">
            <v>090-7085-9139</v>
          </cell>
          <cell r="I19" t="str">
            <v>赤地信彦</v>
          </cell>
          <cell r="J19" t="str">
            <v/>
          </cell>
          <cell r="K19" t="str">
            <v>n.akachi@ohtori.ed.jp</v>
          </cell>
          <cell r="L19">
            <v>0</v>
          </cell>
          <cell r="M19" t="str">
            <v>トップチーム</v>
          </cell>
          <cell r="N19" t="str">
            <v>プリンスリーグ</v>
          </cell>
          <cell r="O19">
            <v>0</v>
          </cell>
          <cell r="P19">
            <v>0</v>
          </cell>
          <cell r="Q19">
            <v>0</v>
          </cell>
          <cell r="R19">
            <v>0</v>
          </cell>
          <cell r="S19">
            <v>0</v>
          </cell>
          <cell r="T19">
            <v>0</v>
          </cell>
          <cell r="U19">
            <v>0</v>
          </cell>
          <cell r="V19">
            <v>0</v>
          </cell>
          <cell r="W19" t="str">
            <v/>
          </cell>
          <cell r="X19">
            <v>0</v>
          </cell>
          <cell r="Y19">
            <v>0</v>
          </cell>
          <cell r="Z19">
            <v>0</v>
          </cell>
          <cell r="AA19">
            <v>0</v>
          </cell>
          <cell r="AB19">
            <v>0</v>
          </cell>
          <cell r="AC19">
            <v>0</v>
          </cell>
          <cell r="AD19">
            <v>0</v>
          </cell>
          <cell r="AE19">
            <v>1</v>
          </cell>
          <cell r="AF19" t="str">
            <v/>
          </cell>
          <cell r="AG19">
            <v>0</v>
          </cell>
          <cell r="AH19">
            <v>0</v>
          </cell>
          <cell r="AI19">
            <v>0</v>
          </cell>
          <cell r="AJ19">
            <v>0</v>
          </cell>
          <cell r="AK19">
            <v>0</v>
          </cell>
          <cell r="AL19">
            <v>0</v>
          </cell>
          <cell r="AM19">
            <v>0</v>
          </cell>
          <cell r="AN19">
            <v>1</v>
          </cell>
          <cell r="AO19" t="str">
            <v/>
          </cell>
          <cell r="AP19">
            <v>0</v>
          </cell>
          <cell r="AQ19">
            <v>0</v>
          </cell>
          <cell r="AR19">
            <v>0</v>
          </cell>
          <cell r="AS19">
            <v>0</v>
          </cell>
          <cell r="AT19">
            <v>0</v>
          </cell>
          <cell r="AU19">
            <v>0</v>
          </cell>
          <cell r="AV19">
            <v>0</v>
          </cell>
          <cell r="AW19">
            <v>1</v>
          </cell>
          <cell r="AX19" t="str">
            <v/>
          </cell>
          <cell r="AY19">
            <v>0</v>
          </cell>
          <cell r="AZ19">
            <v>0</v>
          </cell>
          <cell r="BA19">
            <v>0</v>
          </cell>
          <cell r="BB19">
            <v>0</v>
          </cell>
          <cell r="BC19">
            <v>0</v>
          </cell>
          <cell r="BD19">
            <v>0</v>
          </cell>
          <cell r="BE19">
            <v>0</v>
          </cell>
          <cell r="BF19">
            <v>1</v>
          </cell>
          <cell r="BG19" t="str">
            <v/>
          </cell>
          <cell r="BH19">
            <v>0</v>
          </cell>
          <cell r="BI19">
            <v>0</v>
          </cell>
          <cell r="BJ19">
            <v>0</v>
          </cell>
          <cell r="BK19">
            <v>0</v>
          </cell>
          <cell r="BL19">
            <v>0</v>
          </cell>
          <cell r="BM19">
            <v>0</v>
          </cell>
          <cell r="BN19">
            <v>0</v>
          </cell>
          <cell r="BO19">
            <v>1</v>
          </cell>
          <cell r="BP19" t="str">
            <v/>
          </cell>
          <cell r="BQ19">
            <v>0</v>
          </cell>
          <cell r="BR19">
            <v>0</v>
          </cell>
          <cell r="BS19">
            <v>0</v>
          </cell>
          <cell r="BT19">
            <v>0</v>
          </cell>
          <cell r="BU19">
            <v>0</v>
          </cell>
          <cell r="BV19">
            <v>0</v>
          </cell>
          <cell r="BW19">
            <v>0</v>
          </cell>
          <cell r="BX19">
            <v>0</v>
          </cell>
          <cell r="BY19" t="str">
            <v/>
          </cell>
          <cell r="BZ19">
            <v>0</v>
          </cell>
          <cell r="CA19">
            <v>0</v>
          </cell>
          <cell r="CB19">
            <v>0</v>
          </cell>
          <cell r="CC19">
            <v>0</v>
          </cell>
          <cell r="CD19">
            <v>0</v>
          </cell>
          <cell r="CE19">
            <v>0</v>
          </cell>
          <cell r="CF19">
            <v>0</v>
          </cell>
          <cell r="CG19">
            <v>0</v>
          </cell>
          <cell r="CH19">
            <v>5</v>
          </cell>
          <cell r="CI19">
            <v>0</v>
          </cell>
          <cell r="CJ19">
            <v>0</v>
          </cell>
          <cell r="CK19">
            <v>0</v>
          </cell>
          <cell r="CL19">
            <v>0</v>
          </cell>
          <cell r="CM19" t="str">
            <v/>
          </cell>
          <cell r="CN19">
            <v>0</v>
          </cell>
          <cell r="CO19">
            <v>0</v>
          </cell>
          <cell r="CP19">
            <v>0</v>
          </cell>
          <cell r="CQ19">
            <v>0</v>
          </cell>
          <cell r="CR19">
            <v>0</v>
          </cell>
          <cell r="CS19" t="str">
            <v/>
          </cell>
          <cell r="CT19">
            <v>0</v>
          </cell>
          <cell r="CU19">
            <v>0</v>
          </cell>
          <cell r="CV19">
            <v>0</v>
          </cell>
          <cell r="CW19">
            <v>0</v>
          </cell>
          <cell r="CX19">
            <v>0</v>
          </cell>
          <cell r="CY19"/>
          <cell r="CZ19"/>
          <cell r="DA19">
            <v>0</v>
          </cell>
          <cell r="DB19">
            <v>0</v>
          </cell>
          <cell r="DC19">
            <v>0</v>
          </cell>
          <cell r="DD19" t="str">
            <v>鵬学園高校</v>
          </cell>
          <cell r="DE19" t="str">
            <v>鵬学園高校サッカー部</v>
          </cell>
          <cell r="DF19" t="str">
            <v>鵬学園高等学校</v>
          </cell>
          <cell r="DG19">
            <v>55000</v>
          </cell>
          <cell r="DH19">
            <v>22000</v>
          </cell>
          <cell r="DI19"/>
          <cell r="DJ19"/>
          <cell r="DK19"/>
          <cell r="DL19"/>
          <cell r="DM19"/>
          <cell r="DN19"/>
          <cell r="DO19"/>
          <cell r="DP19"/>
          <cell r="DQ19"/>
          <cell r="DR19"/>
          <cell r="DS19"/>
          <cell r="DT19"/>
          <cell r="DU19">
            <v>0</v>
          </cell>
          <cell r="DV19">
            <v>0</v>
          </cell>
          <cell r="DW19">
            <v>0</v>
          </cell>
          <cell r="DX19">
            <v>0</v>
          </cell>
          <cell r="DY19">
            <v>0</v>
          </cell>
          <cell r="DZ19">
            <v>0</v>
          </cell>
          <cell r="EA19" t="str">
            <v>ー</v>
          </cell>
          <cell r="EB19" t="str">
            <v>ー</v>
          </cell>
        </row>
        <row r="20">
          <cell r="A20">
            <v>16</v>
          </cell>
          <cell r="B20" t="str">
            <v>桐蔭学園</v>
          </cell>
          <cell r="C20" t="str">
            <v>神奈川県</v>
          </cell>
          <cell r="D20" t="str">
            <v>045-971-1411</v>
          </cell>
          <cell r="E20" t="str">
            <v>045-974-5105</v>
          </cell>
          <cell r="F20" t="str">
            <v>神奈川県横浜市青葉区鉄町1614</v>
          </cell>
          <cell r="G20" t="str">
            <v>八城　修</v>
          </cell>
          <cell r="H20" t="str">
            <v>090-9344-4860</v>
          </cell>
          <cell r="I20" t="str">
            <v>八城　修</v>
          </cell>
          <cell r="J20" t="str">
            <v>090-9344-4860</v>
          </cell>
          <cell r="K20" t="str">
            <v>s846@toin.ac.jp</v>
          </cell>
          <cell r="L20" t="str">
            <v>toin1045</v>
          </cell>
          <cell r="M20" t="str">
            <v>トップチーム</v>
          </cell>
          <cell r="N20" t="str">
            <v>プリンスリーグ</v>
          </cell>
          <cell r="O20">
            <v>0</v>
          </cell>
          <cell r="P20">
            <v>0</v>
          </cell>
          <cell r="Q20">
            <v>0</v>
          </cell>
          <cell r="R20">
            <v>0</v>
          </cell>
          <cell r="S20">
            <v>0</v>
          </cell>
          <cell r="T20">
            <v>0</v>
          </cell>
          <cell r="U20">
            <v>0</v>
          </cell>
          <cell r="V20">
            <v>0</v>
          </cell>
          <cell r="W20" t="str">
            <v/>
          </cell>
          <cell r="X20">
            <v>26</v>
          </cell>
          <cell r="Y20">
            <v>0</v>
          </cell>
          <cell r="Z20">
            <v>4</v>
          </cell>
          <cell r="AA20">
            <v>0</v>
          </cell>
          <cell r="AB20">
            <v>26</v>
          </cell>
          <cell r="AC20">
            <v>4</v>
          </cell>
          <cell r="AD20">
            <v>0</v>
          </cell>
          <cell r="AE20">
            <v>1</v>
          </cell>
          <cell r="AF20" t="str">
            <v/>
          </cell>
          <cell r="AG20">
            <v>26</v>
          </cell>
          <cell r="AH20">
            <v>0</v>
          </cell>
          <cell r="AI20">
            <v>4</v>
          </cell>
          <cell r="AJ20">
            <v>0</v>
          </cell>
          <cell r="AK20">
            <v>26</v>
          </cell>
          <cell r="AL20">
            <v>4</v>
          </cell>
          <cell r="AM20">
            <v>0</v>
          </cell>
          <cell r="AN20">
            <v>1</v>
          </cell>
          <cell r="AO20" t="str">
            <v/>
          </cell>
          <cell r="AP20">
            <v>26</v>
          </cell>
          <cell r="AQ20">
            <v>0</v>
          </cell>
          <cell r="AR20">
            <v>4</v>
          </cell>
          <cell r="AS20">
            <v>0</v>
          </cell>
          <cell r="AT20">
            <v>26</v>
          </cell>
          <cell r="AU20">
            <v>4</v>
          </cell>
          <cell r="AV20">
            <v>0</v>
          </cell>
          <cell r="AW20">
            <v>1</v>
          </cell>
          <cell r="AX20" t="str">
            <v/>
          </cell>
          <cell r="AY20">
            <v>26</v>
          </cell>
          <cell r="AZ20">
            <v>0</v>
          </cell>
          <cell r="BA20">
            <v>4</v>
          </cell>
          <cell r="BB20">
            <v>0</v>
          </cell>
          <cell r="BC20">
            <v>26</v>
          </cell>
          <cell r="BD20">
            <v>4</v>
          </cell>
          <cell r="BE20">
            <v>0</v>
          </cell>
          <cell r="BF20">
            <v>1</v>
          </cell>
          <cell r="BG20" t="str">
            <v/>
          </cell>
          <cell r="BH20">
            <v>0</v>
          </cell>
          <cell r="BI20">
            <v>0</v>
          </cell>
          <cell r="BJ20">
            <v>0</v>
          </cell>
          <cell r="BK20">
            <v>0</v>
          </cell>
          <cell r="BL20">
            <v>0</v>
          </cell>
          <cell r="BM20">
            <v>0</v>
          </cell>
          <cell r="BN20">
            <v>0</v>
          </cell>
          <cell r="BO20">
            <v>0</v>
          </cell>
          <cell r="BP20" t="str">
            <v/>
          </cell>
          <cell r="BQ20">
            <v>0</v>
          </cell>
          <cell r="BR20">
            <v>0</v>
          </cell>
          <cell r="BS20">
            <v>0</v>
          </cell>
          <cell r="BT20">
            <v>0</v>
          </cell>
          <cell r="BU20">
            <v>0</v>
          </cell>
          <cell r="BV20">
            <v>0</v>
          </cell>
          <cell r="BW20">
            <v>0</v>
          </cell>
          <cell r="BX20">
            <v>0</v>
          </cell>
          <cell r="BY20" t="str">
            <v/>
          </cell>
          <cell r="BZ20">
            <v>26</v>
          </cell>
          <cell r="CA20">
            <v>0</v>
          </cell>
          <cell r="CB20">
            <v>4</v>
          </cell>
          <cell r="CC20">
            <v>0</v>
          </cell>
          <cell r="CD20">
            <v>26</v>
          </cell>
          <cell r="CE20">
            <v>4</v>
          </cell>
          <cell r="CF20">
            <v>0</v>
          </cell>
          <cell r="CG20">
            <v>30</v>
          </cell>
          <cell r="CH20">
            <v>4</v>
          </cell>
          <cell r="CI20">
            <v>0</v>
          </cell>
          <cell r="CJ20">
            <v>6</v>
          </cell>
          <cell r="CK20">
            <v>13</v>
          </cell>
          <cell r="CL20" t="str">
            <v>00</v>
          </cell>
          <cell r="CM20">
            <v>45510</v>
          </cell>
          <cell r="CN20">
            <v>0.54166666666666663</v>
          </cell>
          <cell r="CO20" t="str">
            <v>会場</v>
          </cell>
          <cell r="CP20">
            <v>10</v>
          </cell>
          <cell r="CQ20">
            <v>14</v>
          </cell>
          <cell r="CR20" t="str">
            <v>30</v>
          </cell>
          <cell r="CS20">
            <v>45514</v>
          </cell>
          <cell r="CT20">
            <v>0.60416666666666663</v>
          </cell>
          <cell r="CU20" t="str">
            <v>会場</v>
          </cell>
          <cell r="CV20" t="str">
            <v>公共交通機関</v>
          </cell>
          <cell r="CW20" t="str">
            <v>希望宿舎あり</v>
          </cell>
          <cell r="CX20" t="str">
            <v>金沢ゆめのゆ</v>
          </cell>
          <cell r="CY20" t="str">
            <v>金沢ゆめのゆ</v>
          </cell>
          <cell r="CZ20"/>
          <cell r="DA20">
            <v>120</v>
          </cell>
          <cell r="DB20" t="str">
            <v>移動手段がないので、マイクロバスの送迎ができる宿舎を希望します</v>
          </cell>
          <cell r="DC20">
            <v>0</v>
          </cell>
          <cell r="DD20" t="str">
            <v>桐蔭学園高校</v>
          </cell>
          <cell r="DE20" t="str">
            <v>桐蔭学園高校サッカー部</v>
          </cell>
          <cell r="DF20" t="str">
            <v>桐蔭学園高等学校</v>
          </cell>
          <cell r="DG20">
            <v>33000</v>
          </cell>
          <cell r="DH20">
            <v>22000</v>
          </cell>
          <cell r="DI20"/>
          <cell r="DJ20"/>
          <cell r="DK20"/>
          <cell r="DL20"/>
          <cell r="DM20"/>
          <cell r="DN20"/>
          <cell r="DO20"/>
          <cell r="DP20"/>
          <cell r="DQ20"/>
          <cell r="DR20"/>
          <cell r="DS20"/>
          <cell r="DT20"/>
          <cell r="DU20">
            <v>0</v>
          </cell>
          <cell r="DV20">
            <v>0</v>
          </cell>
          <cell r="DW20">
            <v>104</v>
          </cell>
          <cell r="DX20">
            <v>0</v>
          </cell>
          <cell r="DY20">
            <v>16</v>
          </cell>
          <cell r="DZ20">
            <v>0</v>
          </cell>
          <cell r="EA20">
            <v>863200</v>
          </cell>
          <cell r="EB20">
            <v>0</v>
          </cell>
        </row>
        <row r="21">
          <cell r="A21">
            <v>17</v>
          </cell>
          <cell r="B21" t="str">
            <v>西武台</v>
          </cell>
          <cell r="C21" t="str">
            <v>埼玉県</v>
          </cell>
          <cell r="D21" t="str">
            <v>048-481-1701</v>
          </cell>
          <cell r="E21" t="str">
            <v>048-479-2501</v>
          </cell>
          <cell r="F21" t="str">
            <v>埼玉県新座市中野2-9-1</v>
          </cell>
          <cell r="G21" t="str">
            <v>守屋　保</v>
          </cell>
          <cell r="H21" t="str">
            <v>090-3068-6315</v>
          </cell>
          <cell r="I21" t="str">
            <v>三沢　雅人</v>
          </cell>
          <cell r="J21" t="str">
            <v>090-4722-9290</v>
          </cell>
          <cell r="K21" t="str">
            <v>soccer@seibudai.ed.jp</v>
          </cell>
          <cell r="L21" t="str">
            <v>budai91</v>
          </cell>
          <cell r="M21" t="str">
            <v>トップチーム</v>
          </cell>
          <cell r="N21" t="str">
            <v>プリンスリーグ</v>
          </cell>
          <cell r="O21">
            <v>0</v>
          </cell>
          <cell r="P21">
            <v>0</v>
          </cell>
          <cell r="Q21">
            <v>0</v>
          </cell>
          <cell r="R21">
            <v>0</v>
          </cell>
          <cell r="S21">
            <v>0</v>
          </cell>
          <cell r="T21">
            <v>0</v>
          </cell>
          <cell r="U21">
            <v>0</v>
          </cell>
          <cell r="V21">
            <v>0</v>
          </cell>
          <cell r="W21" t="str">
            <v/>
          </cell>
          <cell r="X21">
            <v>24</v>
          </cell>
          <cell r="Y21">
            <v>0</v>
          </cell>
          <cell r="Z21">
            <v>2</v>
          </cell>
          <cell r="AA21">
            <v>0</v>
          </cell>
          <cell r="AB21">
            <v>0</v>
          </cell>
          <cell r="AC21">
            <v>0</v>
          </cell>
          <cell r="AD21">
            <v>0</v>
          </cell>
          <cell r="AE21">
            <v>0</v>
          </cell>
          <cell r="AF21" t="str">
            <v/>
          </cell>
          <cell r="AG21">
            <v>24</v>
          </cell>
          <cell r="AH21">
            <v>0</v>
          </cell>
          <cell r="AI21">
            <v>2</v>
          </cell>
          <cell r="AJ21">
            <v>0</v>
          </cell>
          <cell r="AK21">
            <v>24</v>
          </cell>
          <cell r="AL21">
            <v>2</v>
          </cell>
          <cell r="AM21">
            <v>0</v>
          </cell>
          <cell r="AN21">
            <v>1</v>
          </cell>
          <cell r="AO21">
            <v>1</v>
          </cell>
          <cell r="AP21">
            <v>24</v>
          </cell>
          <cell r="AQ21">
            <v>0</v>
          </cell>
          <cell r="AR21">
            <v>2</v>
          </cell>
          <cell r="AS21">
            <v>0</v>
          </cell>
          <cell r="AT21">
            <v>24</v>
          </cell>
          <cell r="AU21">
            <v>2</v>
          </cell>
          <cell r="AV21">
            <v>0</v>
          </cell>
          <cell r="AW21">
            <v>1</v>
          </cell>
          <cell r="AX21">
            <v>1</v>
          </cell>
          <cell r="AY21">
            <v>24</v>
          </cell>
          <cell r="AZ21">
            <v>0</v>
          </cell>
          <cell r="BA21">
            <v>2</v>
          </cell>
          <cell r="BB21">
            <v>0</v>
          </cell>
          <cell r="BC21">
            <v>24</v>
          </cell>
          <cell r="BD21">
            <v>2</v>
          </cell>
          <cell r="BE21">
            <v>0</v>
          </cell>
          <cell r="BF21">
            <v>0</v>
          </cell>
          <cell r="BG21" t="str">
            <v/>
          </cell>
          <cell r="BH21">
            <v>0</v>
          </cell>
          <cell r="BI21">
            <v>0</v>
          </cell>
          <cell r="BJ21">
            <v>0</v>
          </cell>
          <cell r="BK21">
            <v>0</v>
          </cell>
          <cell r="BL21">
            <v>24</v>
          </cell>
          <cell r="BM21">
            <v>2</v>
          </cell>
          <cell r="BN21">
            <v>0</v>
          </cell>
          <cell r="BO21">
            <v>0</v>
          </cell>
          <cell r="BP21" t="str">
            <v/>
          </cell>
          <cell r="BQ21">
            <v>0</v>
          </cell>
          <cell r="BR21">
            <v>0</v>
          </cell>
          <cell r="BS21">
            <v>0</v>
          </cell>
          <cell r="BT21">
            <v>0</v>
          </cell>
          <cell r="BU21">
            <v>0</v>
          </cell>
          <cell r="BV21">
            <v>0</v>
          </cell>
          <cell r="BW21">
            <v>0</v>
          </cell>
          <cell r="BX21">
            <v>0</v>
          </cell>
          <cell r="BY21" t="str">
            <v/>
          </cell>
          <cell r="BZ21">
            <v>24</v>
          </cell>
          <cell r="CA21">
            <v>0</v>
          </cell>
          <cell r="CB21">
            <v>2</v>
          </cell>
          <cell r="CC21">
            <v>0</v>
          </cell>
          <cell r="CD21">
            <v>24</v>
          </cell>
          <cell r="CE21">
            <v>2</v>
          </cell>
          <cell r="CF21">
            <v>0</v>
          </cell>
          <cell r="CG21">
            <v>26</v>
          </cell>
          <cell r="CH21">
            <v>2</v>
          </cell>
          <cell r="CI21">
            <v>2</v>
          </cell>
          <cell r="CJ21">
            <v>6</v>
          </cell>
          <cell r="CK21">
            <v>13</v>
          </cell>
          <cell r="CL21" t="str">
            <v>30</v>
          </cell>
          <cell r="CM21">
            <v>45510</v>
          </cell>
          <cell r="CN21">
            <v>0.5625</v>
          </cell>
          <cell r="CO21" t="str">
            <v>会場</v>
          </cell>
          <cell r="CP21">
            <v>10</v>
          </cell>
          <cell r="CQ21">
            <v>13</v>
          </cell>
          <cell r="CR21" t="str">
            <v>00</v>
          </cell>
          <cell r="CS21">
            <v>45514</v>
          </cell>
          <cell r="CT21">
            <v>0.54166666666666663</v>
          </cell>
          <cell r="CU21" t="str">
            <v>会場</v>
          </cell>
          <cell r="CV21" t="str">
            <v>マイクロバス　7ｍ</v>
          </cell>
          <cell r="CW21" t="str">
            <v>任せる</v>
          </cell>
          <cell r="CX21">
            <v>0</v>
          </cell>
          <cell r="CY21" t="str">
            <v>鹿島屋旅館</v>
          </cell>
          <cell r="CZ21"/>
          <cell r="DA21">
            <v>104</v>
          </cell>
          <cell r="DB21" t="str">
            <v>マイクロバスにプラス、ワゴン車1台、乗用車1台の駐車を希望します。</v>
          </cell>
          <cell r="DC21" t="str">
            <v>また試合当日に出発したいと考えておりキックオフの時間を考慮していただけると幸いです。</v>
          </cell>
          <cell r="DD21" t="str">
            <v>西武台高等学校</v>
          </cell>
          <cell r="DE21" t="str">
            <v>西武台高校サッカー部</v>
          </cell>
          <cell r="DF21" t="str">
            <v>西武台高等学校</v>
          </cell>
          <cell r="DG21">
            <v>33000</v>
          </cell>
          <cell r="DH21">
            <v>22000</v>
          </cell>
          <cell r="DI21"/>
          <cell r="DJ21"/>
          <cell r="DK21"/>
          <cell r="DL21"/>
          <cell r="DM21"/>
          <cell r="DN21"/>
          <cell r="DO21"/>
          <cell r="DP21"/>
          <cell r="DQ21"/>
          <cell r="DR21"/>
          <cell r="DS21"/>
          <cell r="DT21"/>
          <cell r="DU21">
            <v>0</v>
          </cell>
          <cell r="DV21">
            <v>0</v>
          </cell>
          <cell r="DW21">
            <v>96</v>
          </cell>
          <cell r="DX21">
            <v>0</v>
          </cell>
          <cell r="DY21">
            <v>8</v>
          </cell>
          <cell r="DZ21">
            <v>0</v>
          </cell>
          <cell r="EA21">
            <v>902400</v>
          </cell>
          <cell r="EB21">
            <v>0</v>
          </cell>
        </row>
        <row r="22">
          <cell r="A22">
            <v>18</v>
          </cell>
          <cell r="B22" t="str">
            <v>磐田東</v>
          </cell>
          <cell r="C22" t="str">
            <v>静岡県</v>
          </cell>
          <cell r="D22" t="str">
            <v>0538-32-6118</v>
          </cell>
          <cell r="E22" t="str">
            <v>0538-37-9040</v>
          </cell>
          <cell r="F22" t="str">
            <v>〒438-0086　静岡県磐田市見付180-5</v>
          </cell>
          <cell r="G22" t="str">
            <v>山田　智章</v>
          </cell>
          <cell r="H22" t="str">
            <v>090-2346-5966</v>
          </cell>
          <cell r="I22" t="str">
            <v>伊藤　圭佑</v>
          </cell>
          <cell r="J22" t="str">
            <v>090-7857-5636</v>
          </cell>
          <cell r="K22" t="str">
            <v>keisuke1983.1118.1116@gmail.com</v>
          </cell>
          <cell r="L22" t="str">
            <v>keisuke19831118</v>
          </cell>
          <cell r="M22" t="str">
            <v>トップチーム</v>
          </cell>
          <cell r="N22" t="str">
            <v>県1部リーグ</v>
          </cell>
          <cell r="O22">
            <v>0</v>
          </cell>
          <cell r="P22">
            <v>0</v>
          </cell>
          <cell r="Q22">
            <v>0</v>
          </cell>
          <cell r="R22">
            <v>0</v>
          </cell>
          <cell r="S22">
            <v>0</v>
          </cell>
          <cell r="T22">
            <v>0</v>
          </cell>
          <cell r="U22">
            <v>0</v>
          </cell>
          <cell r="V22">
            <v>0</v>
          </cell>
          <cell r="W22" t="str">
            <v/>
          </cell>
          <cell r="X22">
            <v>28</v>
          </cell>
          <cell r="Y22">
            <v>0</v>
          </cell>
          <cell r="Z22">
            <v>3</v>
          </cell>
          <cell r="AA22">
            <v>0</v>
          </cell>
          <cell r="AB22">
            <v>0</v>
          </cell>
          <cell r="AC22">
            <v>0</v>
          </cell>
          <cell r="AD22">
            <v>0</v>
          </cell>
          <cell r="AE22">
            <v>1</v>
          </cell>
          <cell r="AF22" t="str">
            <v/>
          </cell>
          <cell r="AG22">
            <v>28</v>
          </cell>
          <cell r="AH22">
            <v>0</v>
          </cell>
          <cell r="AI22">
            <v>3</v>
          </cell>
          <cell r="AJ22">
            <v>0</v>
          </cell>
          <cell r="AK22">
            <v>28</v>
          </cell>
          <cell r="AL22">
            <v>3</v>
          </cell>
          <cell r="AM22">
            <v>0</v>
          </cell>
          <cell r="AN22">
            <v>2</v>
          </cell>
          <cell r="AO22">
            <v>2</v>
          </cell>
          <cell r="AP22">
            <v>28</v>
          </cell>
          <cell r="AQ22">
            <v>0</v>
          </cell>
          <cell r="AR22">
            <v>3</v>
          </cell>
          <cell r="AS22">
            <v>0</v>
          </cell>
          <cell r="AT22">
            <v>28</v>
          </cell>
          <cell r="AU22">
            <v>3</v>
          </cell>
          <cell r="AV22">
            <v>0</v>
          </cell>
          <cell r="AW22">
            <v>2</v>
          </cell>
          <cell r="AX22">
            <v>2</v>
          </cell>
          <cell r="AY22">
            <v>28</v>
          </cell>
          <cell r="AZ22">
            <v>0</v>
          </cell>
          <cell r="BA22">
            <v>3</v>
          </cell>
          <cell r="BB22">
            <v>0</v>
          </cell>
          <cell r="BC22">
            <v>28</v>
          </cell>
          <cell r="BD22">
            <v>3</v>
          </cell>
          <cell r="BE22">
            <v>0</v>
          </cell>
          <cell r="BF22">
            <v>2</v>
          </cell>
          <cell r="BG22">
            <v>2</v>
          </cell>
          <cell r="BH22">
            <v>0</v>
          </cell>
          <cell r="BI22">
            <v>0</v>
          </cell>
          <cell r="BJ22">
            <v>0</v>
          </cell>
          <cell r="BK22">
            <v>0</v>
          </cell>
          <cell r="BL22">
            <v>28</v>
          </cell>
          <cell r="BM22">
            <v>3</v>
          </cell>
          <cell r="BN22">
            <v>0</v>
          </cell>
          <cell r="BO22">
            <v>1</v>
          </cell>
          <cell r="BP22">
            <v>1</v>
          </cell>
          <cell r="BQ22">
            <v>0</v>
          </cell>
          <cell r="BR22">
            <v>0</v>
          </cell>
          <cell r="BS22">
            <v>0</v>
          </cell>
          <cell r="BT22">
            <v>0</v>
          </cell>
          <cell r="BU22">
            <v>0</v>
          </cell>
          <cell r="BV22">
            <v>0</v>
          </cell>
          <cell r="BW22">
            <v>0</v>
          </cell>
          <cell r="BX22">
            <v>0</v>
          </cell>
          <cell r="BY22" t="str">
            <v/>
          </cell>
          <cell r="BZ22">
            <v>28</v>
          </cell>
          <cell r="CA22">
            <v>0</v>
          </cell>
          <cell r="CB22">
            <v>3</v>
          </cell>
          <cell r="CC22">
            <v>0</v>
          </cell>
          <cell r="CD22">
            <v>28</v>
          </cell>
          <cell r="CE22">
            <v>3</v>
          </cell>
          <cell r="CF22">
            <v>0</v>
          </cell>
          <cell r="CG22">
            <v>31</v>
          </cell>
          <cell r="CH22">
            <v>8</v>
          </cell>
          <cell r="CI22">
            <v>7</v>
          </cell>
          <cell r="CJ22">
            <v>6</v>
          </cell>
          <cell r="CK22">
            <v>11</v>
          </cell>
          <cell r="CL22" t="str">
            <v>30</v>
          </cell>
          <cell r="CM22">
            <v>45510</v>
          </cell>
          <cell r="CN22">
            <v>0.47916666666666669</v>
          </cell>
          <cell r="CO22" t="str">
            <v>会場</v>
          </cell>
          <cell r="CP22">
            <v>10</v>
          </cell>
          <cell r="CQ22">
            <v>14</v>
          </cell>
          <cell r="CR22" t="str">
            <v>00</v>
          </cell>
          <cell r="CS22">
            <v>45514</v>
          </cell>
          <cell r="CT22">
            <v>0.58333333333333337</v>
          </cell>
          <cell r="CU22" t="str">
            <v>会場</v>
          </cell>
          <cell r="CV22" t="str">
            <v>マイクロバス　7ｍ</v>
          </cell>
          <cell r="CW22" t="str">
            <v>任せる</v>
          </cell>
          <cell r="CX22">
            <v>0</v>
          </cell>
          <cell r="CY22" t="str">
            <v>ホテルひので屋</v>
          </cell>
          <cell r="CZ22"/>
          <cell r="DA22">
            <v>124</v>
          </cell>
          <cell r="DB22">
            <v>0</v>
          </cell>
          <cell r="DC22">
            <v>0</v>
          </cell>
          <cell r="DD22" t="str">
            <v>磐田東高校</v>
          </cell>
          <cell r="DE22" t="str">
            <v>磐田東高校サッカー部</v>
          </cell>
          <cell r="DF22" t="str">
            <v>磐田東高等学校</v>
          </cell>
          <cell r="DG22">
            <v>33000</v>
          </cell>
          <cell r="DH22">
            <v>22000</v>
          </cell>
          <cell r="DI22"/>
          <cell r="DJ22"/>
          <cell r="DK22"/>
          <cell r="DL22"/>
          <cell r="DM22"/>
          <cell r="DN22"/>
          <cell r="DO22"/>
          <cell r="DP22"/>
          <cell r="DQ22"/>
          <cell r="DR22"/>
          <cell r="DS22"/>
          <cell r="DT22"/>
          <cell r="DU22">
            <v>0</v>
          </cell>
          <cell r="DV22">
            <v>0</v>
          </cell>
          <cell r="DW22">
            <v>112</v>
          </cell>
          <cell r="DX22">
            <v>0</v>
          </cell>
          <cell r="DY22">
            <v>12</v>
          </cell>
          <cell r="DZ22">
            <v>0</v>
          </cell>
          <cell r="EA22">
            <v>929600</v>
          </cell>
          <cell r="EB22">
            <v>0</v>
          </cell>
        </row>
        <row r="23">
          <cell r="A23">
            <v>19</v>
          </cell>
          <cell r="B23" t="str">
            <v>桐生第一</v>
          </cell>
          <cell r="C23" t="str">
            <v>群馬県</v>
          </cell>
          <cell r="D23" t="str">
            <v>0277-22-8131</v>
          </cell>
          <cell r="E23" t="str">
            <v>0277-22-4515</v>
          </cell>
          <cell r="F23" t="str">
            <v>群馬県桐生市小曾根町1-5</v>
          </cell>
          <cell r="G23" t="str">
            <v>中村　裕幸</v>
          </cell>
          <cell r="H23" t="str">
            <v>090-2471-4695</v>
          </cell>
          <cell r="I23" t="str">
            <v>中村　裕幸</v>
          </cell>
          <cell r="J23" t="str">
            <v>090-2471-4695</v>
          </cell>
          <cell r="K23" t="str">
            <v>nakamura561107@yahoo.co.jp</v>
          </cell>
          <cell r="L23" t="str">
            <v>nakamura4624</v>
          </cell>
          <cell r="M23" t="str">
            <v>トップチーム</v>
          </cell>
          <cell r="N23">
            <v>0</v>
          </cell>
          <cell r="O23">
            <v>0</v>
          </cell>
          <cell r="P23">
            <v>0</v>
          </cell>
          <cell r="Q23">
            <v>0</v>
          </cell>
          <cell r="R23">
            <v>0</v>
          </cell>
          <cell r="S23">
            <v>0</v>
          </cell>
          <cell r="T23">
            <v>0</v>
          </cell>
          <cell r="U23">
            <v>0</v>
          </cell>
          <cell r="V23">
            <v>0</v>
          </cell>
          <cell r="W23" t="str">
            <v/>
          </cell>
          <cell r="X23">
            <v>20</v>
          </cell>
          <cell r="Y23">
            <v>0</v>
          </cell>
          <cell r="Z23">
            <v>2</v>
          </cell>
          <cell r="AA23">
            <v>0</v>
          </cell>
          <cell r="AB23">
            <v>0</v>
          </cell>
          <cell r="AC23">
            <v>0</v>
          </cell>
          <cell r="AD23">
            <v>0</v>
          </cell>
          <cell r="AE23">
            <v>1</v>
          </cell>
          <cell r="AF23" t="str">
            <v/>
          </cell>
          <cell r="AG23">
            <v>20</v>
          </cell>
          <cell r="AH23">
            <v>0</v>
          </cell>
          <cell r="AI23">
            <v>2</v>
          </cell>
          <cell r="AJ23">
            <v>0</v>
          </cell>
          <cell r="AK23">
            <v>20</v>
          </cell>
          <cell r="AL23">
            <v>2</v>
          </cell>
          <cell r="AM23">
            <v>0</v>
          </cell>
          <cell r="AN23">
            <v>1</v>
          </cell>
          <cell r="AO23">
            <v>1</v>
          </cell>
          <cell r="AP23">
            <v>20</v>
          </cell>
          <cell r="AQ23">
            <v>0</v>
          </cell>
          <cell r="AR23">
            <v>2</v>
          </cell>
          <cell r="AS23">
            <v>0</v>
          </cell>
          <cell r="AT23">
            <v>20</v>
          </cell>
          <cell r="AU23">
            <v>2</v>
          </cell>
          <cell r="AV23">
            <v>0</v>
          </cell>
          <cell r="AW23">
            <v>1</v>
          </cell>
          <cell r="AX23">
            <v>0</v>
          </cell>
          <cell r="AY23">
            <v>20</v>
          </cell>
          <cell r="AZ23">
            <v>0</v>
          </cell>
          <cell r="BA23">
            <v>2</v>
          </cell>
          <cell r="BB23">
            <v>0</v>
          </cell>
          <cell r="BC23">
            <v>20</v>
          </cell>
          <cell r="BD23">
            <v>2</v>
          </cell>
          <cell r="BE23">
            <v>0</v>
          </cell>
          <cell r="BF23">
            <v>1</v>
          </cell>
          <cell r="BG23">
            <v>1</v>
          </cell>
          <cell r="BH23">
            <v>0</v>
          </cell>
          <cell r="BI23">
            <v>0</v>
          </cell>
          <cell r="BJ23">
            <v>0</v>
          </cell>
          <cell r="BK23">
            <v>0</v>
          </cell>
          <cell r="BL23">
            <v>20</v>
          </cell>
          <cell r="BM23">
            <v>2</v>
          </cell>
          <cell r="BN23">
            <v>0</v>
          </cell>
          <cell r="BO23">
            <v>1</v>
          </cell>
          <cell r="BP23">
            <v>0</v>
          </cell>
          <cell r="BQ23">
            <v>0</v>
          </cell>
          <cell r="BR23">
            <v>0</v>
          </cell>
          <cell r="BS23">
            <v>0</v>
          </cell>
          <cell r="BT23">
            <v>0</v>
          </cell>
          <cell r="BU23">
            <v>0</v>
          </cell>
          <cell r="BV23">
            <v>0</v>
          </cell>
          <cell r="BW23">
            <v>0</v>
          </cell>
          <cell r="BX23">
            <v>0</v>
          </cell>
          <cell r="BY23" t="str">
            <v/>
          </cell>
          <cell r="BZ23">
            <v>20</v>
          </cell>
          <cell r="CA23">
            <v>0</v>
          </cell>
          <cell r="CB23">
            <v>2</v>
          </cell>
          <cell r="CC23">
            <v>0</v>
          </cell>
          <cell r="CD23">
            <v>20</v>
          </cell>
          <cell r="CE23">
            <v>2</v>
          </cell>
          <cell r="CF23">
            <v>0</v>
          </cell>
          <cell r="CG23">
            <v>22</v>
          </cell>
          <cell r="CH23">
            <v>5</v>
          </cell>
          <cell r="CI23">
            <v>2</v>
          </cell>
          <cell r="CJ23">
            <v>6</v>
          </cell>
          <cell r="CK23">
            <v>14</v>
          </cell>
          <cell r="CL23" t="str">
            <v>00</v>
          </cell>
          <cell r="CM23">
            <v>45510</v>
          </cell>
          <cell r="CN23">
            <v>0.58333333333333337</v>
          </cell>
          <cell r="CO23" t="str">
            <v>会場</v>
          </cell>
          <cell r="CP23">
            <v>10</v>
          </cell>
          <cell r="CQ23">
            <v>13</v>
          </cell>
          <cell r="CR23" t="str">
            <v>00</v>
          </cell>
          <cell r="CS23">
            <v>45514</v>
          </cell>
          <cell r="CT23">
            <v>0.54166666666666663</v>
          </cell>
          <cell r="CU23" t="str">
            <v>会場</v>
          </cell>
          <cell r="CV23" t="str">
            <v>マイクロバス　7ｍ</v>
          </cell>
          <cell r="CW23" t="str">
            <v>希望宿舎あり</v>
          </cell>
          <cell r="CX23" t="str">
            <v>のと楽</v>
          </cell>
          <cell r="CY23" t="str">
            <v>ガーデンホテル金沢</v>
          </cell>
          <cell r="CZ23"/>
          <cell r="DA23">
            <v>88</v>
          </cell>
          <cell r="DB23">
            <v>0</v>
          </cell>
          <cell r="DC23">
            <v>0</v>
          </cell>
          <cell r="DD23" t="str">
            <v>桐生第一高校</v>
          </cell>
          <cell r="DE23" t="str">
            <v>桐生第一高校サッカー部</v>
          </cell>
          <cell r="DF23" t="str">
            <v>桐生第一高等学校</v>
          </cell>
          <cell r="DG23">
            <v>33000</v>
          </cell>
          <cell r="DH23">
            <v>22000</v>
          </cell>
          <cell r="DI23"/>
          <cell r="DJ23"/>
          <cell r="DK23"/>
          <cell r="DL23"/>
          <cell r="DM23"/>
          <cell r="DN23"/>
          <cell r="DO23"/>
          <cell r="DP23"/>
          <cell r="DQ23"/>
          <cell r="DR23"/>
          <cell r="DS23"/>
          <cell r="DT23"/>
          <cell r="DU23">
            <v>0</v>
          </cell>
          <cell r="DV23">
            <v>0</v>
          </cell>
          <cell r="DW23">
            <v>80</v>
          </cell>
          <cell r="DX23">
            <v>0</v>
          </cell>
          <cell r="DY23">
            <v>8</v>
          </cell>
          <cell r="DZ23">
            <v>0</v>
          </cell>
          <cell r="EA23">
            <v>776000</v>
          </cell>
          <cell r="EB23">
            <v>0</v>
          </cell>
        </row>
        <row r="24">
          <cell r="A24">
            <v>20</v>
          </cell>
          <cell r="B24" t="str">
            <v>東山</v>
          </cell>
          <cell r="C24" t="str">
            <v>京都府</v>
          </cell>
          <cell r="D24" t="str">
            <v>075-771-9121</v>
          </cell>
          <cell r="E24" t="str">
            <v>075-771-7217</v>
          </cell>
          <cell r="F24" t="str">
            <v>京都府京都市左京区永観堂町51</v>
          </cell>
          <cell r="G24" t="str">
            <v>福重　良一</v>
          </cell>
          <cell r="H24" t="str">
            <v>080-5789-5886</v>
          </cell>
          <cell r="I24" t="str">
            <v>中原　大亮</v>
          </cell>
          <cell r="J24" t="str">
            <v>080-5788-7271</v>
          </cell>
          <cell r="K24" t="str">
            <v>r_fukushige@higashiyama.ed.jp(福重)　・　d_nakahara@higashiyama.ed.jp(中原)</v>
          </cell>
          <cell r="L24" t="str">
            <v>rfuku0130(福重)・dn6042(中原)</v>
          </cell>
          <cell r="M24" t="str">
            <v>トップチーム</v>
          </cell>
          <cell r="N24" t="str">
            <v>プリンスリーグ</v>
          </cell>
          <cell r="O24">
            <v>0</v>
          </cell>
          <cell r="P24">
            <v>0</v>
          </cell>
          <cell r="Q24">
            <v>0</v>
          </cell>
          <cell r="R24">
            <v>0</v>
          </cell>
          <cell r="S24">
            <v>0</v>
          </cell>
          <cell r="T24">
            <v>0</v>
          </cell>
          <cell r="U24">
            <v>0</v>
          </cell>
          <cell r="V24">
            <v>0</v>
          </cell>
          <cell r="W24" t="str">
            <v/>
          </cell>
          <cell r="X24">
            <v>24</v>
          </cell>
          <cell r="Y24">
            <v>0</v>
          </cell>
          <cell r="Z24">
            <v>1</v>
          </cell>
          <cell r="AA24">
            <v>0</v>
          </cell>
          <cell r="AB24">
            <v>0</v>
          </cell>
          <cell r="AC24">
            <v>0</v>
          </cell>
          <cell r="AD24">
            <v>0</v>
          </cell>
          <cell r="AE24">
            <v>1</v>
          </cell>
          <cell r="AF24" t="str">
            <v/>
          </cell>
          <cell r="AG24">
            <v>24</v>
          </cell>
          <cell r="AH24">
            <v>0</v>
          </cell>
          <cell r="AI24">
            <v>1</v>
          </cell>
          <cell r="AJ24">
            <v>0</v>
          </cell>
          <cell r="AK24">
            <v>24</v>
          </cell>
          <cell r="AL24">
            <v>1</v>
          </cell>
          <cell r="AM24">
            <v>0</v>
          </cell>
          <cell r="AN24">
            <v>2</v>
          </cell>
          <cell r="AO24" t="str">
            <v/>
          </cell>
          <cell r="AP24">
            <v>24</v>
          </cell>
          <cell r="AQ24">
            <v>0</v>
          </cell>
          <cell r="AR24">
            <v>1</v>
          </cell>
          <cell r="AS24">
            <v>0</v>
          </cell>
          <cell r="AT24">
            <v>24</v>
          </cell>
          <cell r="AU24">
            <v>1</v>
          </cell>
          <cell r="AV24">
            <v>0</v>
          </cell>
          <cell r="AW24">
            <v>2</v>
          </cell>
          <cell r="AX24" t="str">
            <v/>
          </cell>
          <cell r="AY24">
            <v>24</v>
          </cell>
          <cell r="AZ24">
            <v>0</v>
          </cell>
          <cell r="BA24">
            <v>1</v>
          </cell>
          <cell r="BB24">
            <v>0</v>
          </cell>
          <cell r="BC24">
            <v>24</v>
          </cell>
          <cell r="BD24">
            <v>1</v>
          </cell>
          <cell r="BE24">
            <v>0</v>
          </cell>
          <cell r="BF24">
            <v>2</v>
          </cell>
          <cell r="BG24" t="str">
            <v/>
          </cell>
          <cell r="BH24">
            <v>0</v>
          </cell>
          <cell r="BI24">
            <v>0</v>
          </cell>
          <cell r="BJ24">
            <v>0</v>
          </cell>
          <cell r="BK24">
            <v>0</v>
          </cell>
          <cell r="BL24">
            <v>24</v>
          </cell>
          <cell r="BM24">
            <v>1</v>
          </cell>
          <cell r="BN24">
            <v>0</v>
          </cell>
          <cell r="BO24">
            <v>1</v>
          </cell>
          <cell r="BP24" t="str">
            <v/>
          </cell>
          <cell r="BQ24">
            <v>0</v>
          </cell>
          <cell r="BR24">
            <v>0</v>
          </cell>
          <cell r="BS24">
            <v>0</v>
          </cell>
          <cell r="BT24">
            <v>0</v>
          </cell>
          <cell r="BU24">
            <v>0</v>
          </cell>
          <cell r="BV24">
            <v>0</v>
          </cell>
          <cell r="BW24">
            <v>0</v>
          </cell>
          <cell r="BX24">
            <v>0</v>
          </cell>
          <cell r="BY24" t="str">
            <v/>
          </cell>
          <cell r="BZ24">
            <v>24</v>
          </cell>
          <cell r="CA24">
            <v>0</v>
          </cell>
          <cell r="CB24">
            <v>1</v>
          </cell>
          <cell r="CC24">
            <v>0</v>
          </cell>
          <cell r="CD24">
            <v>24</v>
          </cell>
          <cell r="CE24">
            <v>1</v>
          </cell>
          <cell r="CF24">
            <v>0</v>
          </cell>
          <cell r="CG24">
            <v>25</v>
          </cell>
          <cell r="CH24">
            <v>8</v>
          </cell>
          <cell r="CI24">
            <v>0</v>
          </cell>
          <cell r="CJ24">
            <v>6</v>
          </cell>
          <cell r="CK24">
            <v>10</v>
          </cell>
          <cell r="CL24" t="str">
            <v>00</v>
          </cell>
          <cell r="CM24">
            <v>45510</v>
          </cell>
          <cell r="CN24">
            <v>0.41666666666666669</v>
          </cell>
          <cell r="CO24" t="str">
            <v>会場</v>
          </cell>
          <cell r="CP24">
            <v>10</v>
          </cell>
          <cell r="CQ24">
            <v>14</v>
          </cell>
          <cell r="CR24" t="str">
            <v>00</v>
          </cell>
          <cell r="CS24">
            <v>45514</v>
          </cell>
          <cell r="CT24">
            <v>0.58333333333333337</v>
          </cell>
          <cell r="CU24" t="str">
            <v>会場</v>
          </cell>
          <cell r="CV24" t="str">
            <v>マイクロバス　7ｍ</v>
          </cell>
          <cell r="CW24" t="str">
            <v>希望宿舎あり</v>
          </cell>
          <cell r="CX24" t="str">
            <v>石川県青少年総合研修ｾﾝﾀｰ　・　ﾃﾙﾒ金沢</v>
          </cell>
          <cell r="CY24" t="str">
            <v>石川県青少年研修総合センター</v>
          </cell>
          <cell r="CZ24"/>
          <cell r="DA24">
            <v>100</v>
          </cell>
          <cell r="DB24" t="str">
            <v>可能であれば金沢ﾕｰｽと和倉ﾕｰｽの宿泊施設を同じにしていただけるとありがたいです。</v>
          </cell>
          <cell r="DC24" t="str">
            <v>今大会もよろしくお願い致します。</v>
          </cell>
          <cell r="DD24" t="str">
            <v>東山高等学校</v>
          </cell>
          <cell r="DE24" t="str">
            <v>東山高校サッカー部</v>
          </cell>
          <cell r="DF24" t="str">
            <v>東山高等学校</v>
          </cell>
          <cell r="DG24">
            <v>33000</v>
          </cell>
          <cell r="DH24">
            <v>22000</v>
          </cell>
          <cell r="DI24"/>
          <cell r="DJ24"/>
          <cell r="DK24"/>
          <cell r="DL24"/>
          <cell r="DM24"/>
          <cell r="DN24"/>
          <cell r="DO24"/>
          <cell r="DP24"/>
          <cell r="DQ24"/>
          <cell r="DR24"/>
          <cell r="DS24"/>
          <cell r="DT24"/>
          <cell r="DU24">
            <v>0</v>
          </cell>
          <cell r="DV24">
            <v>0</v>
          </cell>
          <cell r="DW24">
            <v>96</v>
          </cell>
          <cell r="DX24">
            <v>0</v>
          </cell>
          <cell r="DY24">
            <v>4</v>
          </cell>
          <cell r="DZ24">
            <v>0</v>
          </cell>
          <cell r="EA24">
            <v>614400</v>
          </cell>
          <cell r="EB24">
            <v>0</v>
          </cell>
        </row>
        <row r="25">
          <cell r="A25">
            <v>21</v>
          </cell>
          <cell r="B25" t="str">
            <v>広島皆実</v>
          </cell>
          <cell r="C25" t="str">
            <v>広島県</v>
          </cell>
          <cell r="D25" t="str">
            <v>082-251-6441</v>
          </cell>
          <cell r="E25" t="str">
            <v>082-251-6442</v>
          </cell>
          <cell r="F25" t="str">
            <v>広島県広島市南区出汐２丁目４-76</v>
          </cell>
          <cell r="G25" t="str">
            <v>小熊　和人</v>
          </cell>
          <cell r="H25" t="str">
            <v>080-3877-5374</v>
          </cell>
          <cell r="I25" t="str">
            <v>小熊　和人</v>
          </cell>
          <cell r="J25" t="str">
            <v>080-3877-5374</v>
          </cell>
          <cell r="K25" t="str">
            <v>k-kogumak887367@hiroshima-c.ed.jp</v>
          </cell>
          <cell r="L25" t="str">
            <v>koguma0018</v>
          </cell>
          <cell r="M25" t="str">
            <v>トップチーム</v>
          </cell>
          <cell r="N25" t="str">
            <v>プリンスリーグ</v>
          </cell>
          <cell r="O25">
            <v>22</v>
          </cell>
          <cell r="P25">
            <v>0</v>
          </cell>
          <cell r="Q25">
            <v>3</v>
          </cell>
          <cell r="R25">
            <v>0</v>
          </cell>
          <cell r="S25">
            <v>0</v>
          </cell>
          <cell r="T25">
            <v>0</v>
          </cell>
          <cell r="U25">
            <v>0</v>
          </cell>
          <cell r="V25">
            <v>0</v>
          </cell>
          <cell r="W25" t="str">
            <v/>
          </cell>
          <cell r="X25">
            <v>22</v>
          </cell>
          <cell r="Y25">
            <v>0</v>
          </cell>
          <cell r="Z25">
            <v>3</v>
          </cell>
          <cell r="AA25">
            <v>0</v>
          </cell>
          <cell r="AB25">
            <v>22</v>
          </cell>
          <cell r="AC25">
            <v>3</v>
          </cell>
          <cell r="AD25">
            <v>0</v>
          </cell>
          <cell r="AE25">
            <v>2</v>
          </cell>
          <cell r="AF25" t="str">
            <v/>
          </cell>
          <cell r="AG25">
            <v>22</v>
          </cell>
          <cell r="AH25">
            <v>0</v>
          </cell>
          <cell r="AI25">
            <v>3</v>
          </cell>
          <cell r="AJ25">
            <v>0</v>
          </cell>
          <cell r="AK25">
            <v>22</v>
          </cell>
          <cell r="AL25">
            <v>3</v>
          </cell>
          <cell r="AM25">
            <v>0</v>
          </cell>
          <cell r="AN25">
            <v>1</v>
          </cell>
          <cell r="AO25" t="str">
            <v/>
          </cell>
          <cell r="AP25">
            <v>22</v>
          </cell>
          <cell r="AQ25">
            <v>0</v>
          </cell>
          <cell r="AR25">
            <v>3</v>
          </cell>
          <cell r="AS25">
            <v>0</v>
          </cell>
          <cell r="AT25">
            <v>22</v>
          </cell>
          <cell r="AU25">
            <v>3</v>
          </cell>
          <cell r="AV25">
            <v>0</v>
          </cell>
          <cell r="AW25">
            <v>1</v>
          </cell>
          <cell r="AX25" t="str">
            <v/>
          </cell>
          <cell r="AY25">
            <v>22</v>
          </cell>
          <cell r="AZ25">
            <v>0</v>
          </cell>
          <cell r="BA25">
            <v>3</v>
          </cell>
          <cell r="BB25">
            <v>0</v>
          </cell>
          <cell r="BC25">
            <v>22</v>
          </cell>
          <cell r="BD25">
            <v>3</v>
          </cell>
          <cell r="BE25">
            <v>0</v>
          </cell>
          <cell r="BF25">
            <v>1</v>
          </cell>
          <cell r="BG25" t="str">
            <v/>
          </cell>
          <cell r="BH25">
            <v>0</v>
          </cell>
          <cell r="BI25">
            <v>0</v>
          </cell>
          <cell r="BJ25">
            <v>0</v>
          </cell>
          <cell r="BK25">
            <v>0</v>
          </cell>
          <cell r="BL25">
            <v>22</v>
          </cell>
          <cell r="BM25">
            <v>3</v>
          </cell>
          <cell r="BN25">
            <v>0</v>
          </cell>
          <cell r="BO25">
            <v>0</v>
          </cell>
          <cell r="BP25" t="str">
            <v/>
          </cell>
          <cell r="BQ25">
            <v>0</v>
          </cell>
          <cell r="BR25">
            <v>0</v>
          </cell>
          <cell r="BS25">
            <v>0</v>
          </cell>
          <cell r="BT25">
            <v>0</v>
          </cell>
          <cell r="BU25">
            <v>0</v>
          </cell>
          <cell r="BV25">
            <v>0</v>
          </cell>
          <cell r="BW25">
            <v>0</v>
          </cell>
          <cell r="BX25">
            <v>0</v>
          </cell>
          <cell r="BY25" t="str">
            <v/>
          </cell>
          <cell r="BZ25">
            <v>22</v>
          </cell>
          <cell r="CA25">
            <v>0</v>
          </cell>
          <cell r="CB25">
            <v>3</v>
          </cell>
          <cell r="CC25">
            <v>0</v>
          </cell>
          <cell r="CD25">
            <v>22</v>
          </cell>
          <cell r="CE25">
            <v>3</v>
          </cell>
          <cell r="CF25">
            <v>0</v>
          </cell>
          <cell r="CG25">
            <v>25</v>
          </cell>
          <cell r="CH25">
            <v>5</v>
          </cell>
          <cell r="CI25">
            <v>0</v>
          </cell>
          <cell r="CJ25">
            <v>5</v>
          </cell>
          <cell r="CK25">
            <v>19</v>
          </cell>
          <cell r="CL25" t="str">
            <v>00</v>
          </cell>
          <cell r="CM25">
            <v>45509</v>
          </cell>
          <cell r="CN25">
            <v>0.79166666666666663</v>
          </cell>
          <cell r="CO25" t="str">
            <v>宿舎</v>
          </cell>
          <cell r="CP25">
            <v>10</v>
          </cell>
          <cell r="CQ25">
            <v>13</v>
          </cell>
          <cell r="CR25" t="str">
            <v>00</v>
          </cell>
          <cell r="CS25">
            <v>45514</v>
          </cell>
          <cell r="CT25">
            <v>0.54166666666666663</v>
          </cell>
          <cell r="CU25" t="str">
            <v>会場</v>
          </cell>
          <cell r="CV25" t="str">
            <v>マイクロバス　7ｍ</v>
          </cell>
          <cell r="CW25" t="str">
            <v>任せる</v>
          </cell>
          <cell r="CX25">
            <v>0</v>
          </cell>
          <cell r="CY25" t="str">
            <v>テルメ金沢</v>
          </cell>
          <cell r="CZ25"/>
          <cell r="DA25">
            <v>125</v>
          </cell>
          <cell r="DB25" t="str">
            <v>できるだけ安価な宿泊先をお願いします。</v>
          </cell>
          <cell r="DC25">
            <v>0</v>
          </cell>
          <cell r="DD25" t="str">
            <v>広島皆実高校</v>
          </cell>
          <cell r="DE25" t="str">
            <v>広島県立広島皆実高校サッカー部</v>
          </cell>
          <cell r="DF25" t="str">
            <v>広島県立広島皆実高等学校</v>
          </cell>
          <cell r="DG25">
            <v>33000</v>
          </cell>
          <cell r="DH25">
            <v>22000</v>
          </cell>
          <cell r="DI25"/>
          <cell r="DJ25"/>
          <cell r="DK25"/>
          <cell r="DL25"/>
          <cell r="DM25"/>
          <cell r="DN25"/>
          <cell r="DO25"/>
          <cell r="DP25"/>
          <cell r="DQ25"/>
          <cell r="DR25"/>
          <cell r="DS25"/>
          <cell r="DT25"/>
          <cell r="DU25">
            <v>0</v>
          </cell>
          <cell r="DV25">
            <v>0</v>
          </cell>
          <cell r="DW25">
            <v>110</v>
          </cell>
          <cell r="DX25">
            <v>0</v>
          </cell>
          <cell r="DY25">
            <v>15</v>
          </cell>
          <cell r="DZ25">
            <v>0</v>
          </cell>
          <cell r="EA25">
            <v>880000</v>
          </cell>
          <cell r="EB25">
            <v>0</v>
          </cell>
        </row>
        <row r="26">
          <cell r="A26">
            <v>22</v>
          </cell>
          <cell r="B26" t="str">
            <v>川崎フロンターレU-18</v>
          </cell>
          <cell r="C26" t="str">
            <v>神奈川県</v>
          </cell>
          <cell r="D26" t="str">
            <v>044-813-8618</v>
          </cell>
          <cell r="E26" t="str">
            <v>044-543-8009</v>
          </cell>
          <cell r="F26" t="str">
            <v>神奈川県川崎市多摩区生田1-1-1</v>
          </cell>
          <cell r="G26" t="str">
            <v>長橋　康弘</v>
          </cell>
          <cell r="H26" t="str">
            <v/>
          </cell>
          <cell r="I26" t="str">
            <v>玉置　晴一</v>
          </cell>
          <cell r="J26" t="str">
            <v>070-6441-3934</v>
          </cell>
          <cell r="K26" t="str">
            <v>tamaoki@frontale.co.jp</v>
          </cell>
          <cell r="L26" t="str">
            <v>tamatama26</v>
          </cell>
          <cell r="M26" t="str">
            <v>Bチーム</v>
          </cell>
          <cell r="N26" t="str">
            <v>所属なし</v>
          </cell>
          <cell r="O26">
            <v>25</v>
          </cell>
          <cell r="P26">
            <v>0</v>
          </cell>
          <cell r="Q26">
            <v>5</v>
          </cell>
          <cell r="R26">
            <v>1</v>
          </cell>
          <cell r="S26">
            <v>0</v>
          </cell>
          <cell r="T26">
            <v>0</v>
          </cell>
          <cell r="U26">
            <v>0</v>
          </cell>
          <cell r="V26">
            <v>0</v>
          </cell>
          <cell r="W26" t="str">
            <v/>
          </cell>
          <cell r="X26">
            <v>25</v>
          </cell>
          <cell r="Y26">
            <v>0</v>
          </cell>
          <cell r="Z26">
            <v>5</v>
          </cell>
          <cell r="AA26">
            <v>1</v>
          </cell>
          <cell r="AB26">
            <v>25</v>
          </cell>
          <cell r="AC26">
            <v>5</v>
          </cell>
          <cell r="AD26">
            <v>1</v>
          </cell>
          <cell r="AE26">
            <v>1</v>
          </cell>
          <cell r="AF26">
            <v>2</v>
          </cell>
          <cell r="AG26">
            <v>25</v>
          </cell>
          <cell r="AH26">
            <v>0</v>
          </cell>
          <cell r="AI26">
            <v>5</v>
          </cell>
          <cell r="AJ26">
            <v>1</v>
          </cell>
          <cell r="AK26">
            <v>25</v>
          </cell>
          <cell r="AL26">
            <v>5</v>
          </cell>
          <cell r="AM26">
            <v>1</v>
          </cell>
          <cell r="AN26">
            <v>1</v>
          </cell>
          <cell r="AO26">
            <v>2</v>
          </cell>
          <cell r="AP26">
            <v>25</v>
          </cell>
          <cell r="AQ26">
            <v>0</v>
          </cell>
          <cell r="AR26">
            <v>5</v>
          </cell>
          <cell r="AS26">
            <v>1</v>
          </cell>
          <cell r="AT26">
            <v>25</v>
          </cell>
          <cell r="AU26">
            <v>5</v>
          </cell>
          <cell r="AV26">
            <v>1</v>
          </cell>
          <cell r="AW26">
            <v>1</v>
          </cell>
          <cell r="AX26">
            <v>2</v>
          </cell>
          <cell r="AY26">
            <v>25</v>
          </cell>
          <cell r="AZ26">
            <v>0</v>
          </cell>
          <cell r="BA26">
            <v>5</v>
          </cell>
          <cell r="BB26">
            <v>1</v>
          </cell>
          <cell r="BC26">
            <v>25</v>
          </cell>
          <cell r="BD26">
            <v>5</v>
          </cell>
          <cell r="BE26">
            <v>1</v>
          </cell>
          <cell r="BF26">
            <v>1</v>
          </cell>
          <cell r="BG26">
            <v>2</v>
          </cell>
          <cell r="BH26">
            <v>0</v>
          </cell>
          <cell r="BI26">
            <v>0</v>
          </cell>
          <cell r="BJ26">
            <v>0</v>
          </cell>
          <cell r="BK26">
            <v>0</v>
          </cell>
          <cell r="BL26">
            <v>25</v>
          </cell>
          <cell r="BM26">
            <v>5</v>
          </cell>
          <cell r="BN26">
            <v>1</v>
          </cell>
          <cell r="BO26">
            <v>1</v>
          </cell>
          <cell r="BP26">
            <v>2</v>
          </cell>
          <cell r="BQ26">
            <v>0</v>
          </cell>
          <cell r="BR26">
            <v>0</v>
          </cell>
          <cell r="BS26">
            <v>0</v>
          </cell>
          <cell r="BT26">
            <v>0</v>
          </cell>
          <cell r="BU26">
            <v>0</v>
          </cell>
          <cell r="BV26">
            <v>0</v>
          </cell>
          <cell r="BW26">
            <v>0</v>
          </cell>
          <cell r="BX26">
            <v>0</v>
          </cell>
          <cell r="BY26" t="str">
            <v/>
          </cell>
          <cell r="BZ26">
            <v>25</v>
          </cell>
          <cell r="CA26">
            <v>0</v>
          </cell>
          <cell r="CB26">
            <v>5</v>
          </cell>
          <cell r="CC26">
            <v>1</v>
          </cell>
          <cell r="CD26">
            <v>25</v>
          </cell>
          <cell r="CE26">
            <v>5</v>
          </cell>
          <cell r="CF26">
            <v>1</v>
          </cell>
          <cell r="CG26">
            <v>31</v>
          </cell>
          <cell r="CH26">
            <v>5</v>
          </cell>
          <cell r="CI26">
            <v>10</v>
          </cell>
          <cell r="CJ26">
            <v>5</v>
          </cell>
          <cell r="CK26">
            <v>16</v>
          </cell>
          <cell r="CL26" t="str">
            <v>00</v>
          </cell>
          <cell r="CM26">
            <v>45509</v>
          </cell>
          <cell r="CN26">
            <v>0.66666666666666663</v>
          </cell>
          <cell r="CO26" t="str">
            <v>宿舎</v>
          </cell>
          <cell r="CP26">
            <v>10</v>
          </cell>
          <cell r="CQ26">
            <v>13</v>
          </cell>
          <cell r="CR26" t="str">
            <v>00</v>
          </cell>
          <cell r="CS26">
            <v>45514</v>
          </cell>
          <cell r="CT26">
            <v>0.54166666666666663</v>
          </cell>
          <cell r="CU26" t="str">
            <v>会場</v>
          </cell>
          <cell r="CV26" t="str">
            <v>大型バス　12ｍ</v>
          </cell>
          <cell r="CW26" t="str">
            <v>任せる</v>
          </cell>
          <cell r="CX26">
            <v>0</v>
          </cell>
          <cell r="CY26" t="str">
            <v>グランドホテル白山</v>
          </cell>
          <cell r="CZ26"/>
          <cell r="DA26">
            <v>0</v>
          </cell>
          <cell r="DB26" t="str">
            <v>怪我、トレセン活動などにより人数の変更の可能性あり</v>
          </cell>
          <cell r="DC26">
            <v>0</v>
          </cell>
          <cell r="DD26" t="str">
            <v>川崎フロンターレU-18</v>
          </cell>
          <cell r="DE26" t="str">
            <v>川崎フロンターレU-18</v>
          </cell>
          <cell r="DF26" t="str">
            <v>川崎フロンターレU-18</v>
          </cell>
          <cell r="DG26">
            <v>33000</v>
          </cell>
          <cell r="DH26">
            <v>22000</v>
          </cell>
          <cell r="DI26"/>
          <cell r="DJ26"/>
          <cell r="DK26"/>
          <cell r="DL26"/>
          <cell r="DM26"/>
          <cell r="DN26"/>
          <cell r="DO26"/>
          <cell r="DP26"/>
          <cell r="DQ26"/>
          <cell r="DR26"/>
          <cell r="DS26"/>
          <cell r="DT26"/>
          <cell r="DU26">
            <v>0</v>
          </cell>
          <cell r="DV26">
            <v>0</v>
          </cell>
          <cell r="DW26">
            <v>125</v>
          </cell>
          <cell r="DX26">
            <v>0</v>
          </cell>
          <cell r="DY26">
            <v>25</v>
          </cell>
          <cell r="DZ26">
            <v>5</v>
          </cell>
          <cell r="EA26">
            <v>1212500</v>
          </cell>
          <cell r="EB26">
            <v>0</v>
          </cell>
        </row>
        <row r="27">
          <cell r="A27">
            <v>23</v>
          </cell>
          <cell r="B27" t="str">
            <v>ガンバ大阪ユース</v>
          </cell>
          <cell r="C27" t="str">
            <v>大阪府</v>
          </cell>
          <cell r="D27" t="str">
            <v>066-875-8111</v>
          </cell>
          <cell r="E27" t="str">
            <v>066-875-7778</v>
          </cell>
          <cell r="F27" t="str">
            <v>大阪府吹田市千里万博公園3-3</v>
          </cell>
          <cell r="G27" t="str">
            <v>町中大輔</v>
          </cell>
          <cell r="H27" t="str">
            <v>080-1431-8723</v>
          </cell>
          <cell r="I27" t="str">
            <v>明神智和</v>
          </cell>
          <cell r="J27" t="str">
            <v>090-4933-5489</v>
          </cell>
          <cell r="K27" t="str">
            <v>myojin@gamba-osaka.net</v>
          </cell>
          <cell r="L27" t="str">
            <v>myjntmkz</v>
          </cell>
          <cell r="M27" t="str">
            <v>トップチーム</v>
          </cell>
          <cell r="N27" t="str">
            <v>プリンスリーグ</v>
          </cell>
          <cell r="O27">
            <v>0</v>
          </cell>
          <cell r="P27">
            <v>0</v>
          </cell>
          <cell r="Q27">
            <v>0</v>
          </cell>
          <cell r="R27">
            <v>0</v>
          </cell>
          <cell r="S27">
            <v>0</v>
          </cell>
          <cell r="T27">
            <v>0</v>
          </cell>
          <cell r="U27">
            <v>0</v>
          </cell>
          <cell r="V27">
            <v>0</v>
          </cell>
          <cell r="W27" t="str">
            <v/>
          </cell>
          <cell r="X27">
            <v>30</v>
          </cell>
          <cell r="Y27">
            <v>0</v>
          </cell>
          <cell r="Z27">
            <v>5</v>
          </cell>
          <cell r="AA27">
            <v>1</v>
          </cell>
          <cell r="AB27">
            <v>0</v>
          </cell>
          <cell r="AC27">
            <v>0</v>
          </cell>
          <cell r="AD27">
            <v>0</v>
          </cell>
          <cell r="AE27">
            <v>1</v>
          </cell>
          <cell r="AF27" t="str">
            <v/>
          </cell>
          <cell r="AG27">
            <v>30</v>
          </cell>
          <cell r="AH27">
            <v>0</v>
          </cell>
          <cell r="AI27">
            <v>5</v>
          </cell>
          <cell r="AJ27">
            <v>1</v>
          </cell>
          <cell r="AK27">
            <v>30</v>
          </cell>
          <cell r="AL27">
            <v>5</v>
          </cell>
          <cell r="AM27">
            <v>1</v>
          </cell>
          <cell r="AN27">
            <v>1</v>
          </cell>
          <cell r="AO27">
            <v>1</v>
          </cell>
          <cell r="AP27">
            <v>30</v>
          </cell>
          <cell r="AQ27">
            <v>0</v>
          </cell>
          <cell r="AR27">
            <v>5</v>
          </cell>
          <cell r="AS27">
            <v>1</v>
          </cell>
          <cell r="AT27">
            <v>30</v>
          </cell>
          <cell r="AU27">
            <v>5</v>
          </cell>
          <cell r="AV27">
            <v>1</v>
          </cell>
          <cell r="AW27">
            <v>1</v>
          </cell>
          <cell r="AX27">
            <v>1</v>
          </cell>
          <cell r="AY27">
            <v>30</v>
          </cell>
          <cell r="AZ27">
            <v>0</v>
          </cell>
          <cell r="BA27">
            <v>5</v>
          </cell>
          <cell r="BB27">
            <v>1</v>
          </cell>
          <cell r="BC27">
            <v>30</v>
          </cell>
          <cell r="BD27">
            <v>5</v>
          </cell>
          <cell r="BE27">
            <v>1</v>
          </cell>
          <cell r="BF27">
            <v>1</v>
          </cell>
          <cell r="BG27">
            <v>1</v>
          </cell>
          <cell r="BH27">
            <v>0</v>
          </cell>
          <cell r="BI27">
            <v>0</v>
          </cell>
          <cell r="BJ27">
            <v>0</v>
          </cell>
          <cell r="BK27">
            <v>0</v>
          </cell>
          <cell r="BL27">
            <v>30</v>
          </cell>
          <cell r="BM27">
            <v>5</v>
          </cell>
          <cell r="BN27">
            <v>1</v>
          </cell>
          <cell r="BO27">
            <v>1</v>
          </cell>
          <cell r="BP27">
            <v>1</v>
          </cell>
          <cell r="BQ27">
            <v>0</v>
          </cell>
          <cell r="BR27">
            <v>0</v>
          </cell>
          <cell r="BS27">
            <v>0</v>
          </cell>
          <cell r="BT27">
            <v>0</v>
          </cell>
          <cell r="BU27">
            <v>0</v>
          </cell>
          <cell r="BV27">
            <v>0</v>
          </cell>
          <cell r="BW27">
            <v>0</v>
          </cell>
          <cell r="BX27">
            <v>0</v>
          </cell>
          <cell r="BY27" t="str">
            <v/>
          </cell>
          <cell r="BZ27">
            <v>30</v>
          </cell>
          <cell r="CA27">
            <v>0</v>
          </cell>
          <cell r="CB27">
            <v>5</v>
          </cell>
          <cell r="CC27">
            <v>1</v>
          </cell>
          <cell r="CD27">
            <v>30</v>
          </cell>
          <cell r="CE27">
            <v>5</v>
          </cell>
          <cell r="CF27">
            <v>1</v>
          </cell>
          <cell r="CG27">
            <v>36</v>
          </cell>
          <cell r="CH27">
            <v>5</v>
          </cell>
          <cell r="CI27">
            <v>4</v>
          </cell>
          <cell r="CJ27">
            <v>6</v>
          </cell>
          <cell r="CK27">
            <v>11</v>
          </cell>
          <cell r="CL27" t="str">
            <v>30</v>
          </cell>
          <cell r="CM27">
            <v>45510</v>
          </cell>
          <cell r="CN27">
            <v>0.47916666666666669</v>
          </cell>
          <cell r="CO27" t="str">
            <v>会場</v>
          </cell>
          <cell r="CP27">
            <v>10</v>
          </cell>
          <cell r="CQ27">
            <v>13</v>
          </cell>
          <cell r="CR27" t="str">
            <v>00</v>
          </cell>
          <cell r="CS27">
            <v>45514</v>
          </cell>
          <cell r="CT27">
            <v>0.54166666666666663</v>
          </cell>
          <cell r="CU27" t="str">
            <v>会場</v>
          </cell>
          <cell r="CV27" t="str">
            <v>大型バス　12ｍ</v>
          </cell>
          <cell r="CW27" t="str">
            <v>任せる</v>
          </cell>
          <cell r="CX27">
            <v>0</v>
          </cell>
          <cell r="CY27" t="str">
            <v>ニュー松任ターミナルホテル</v>
          </cell>
          <cell r="CZ27"/>
          <cell r="DA27">
            <v>0</v>
          </cell>
          <cell r="DB27" t="str">
            <v>初日の試合を13:00KO希望します。（前泊が厳しく当日の朝に大阪を出発するため</v>
          </cell>
          <cell r="DC27">
            <v>0</v>
          </cell>
          <cell r="DD27" t="str">
            <v>ガンバ大阪ユース</v>
          </cell>
          <cell r="DE27" t="str">
            <v>ガンバ大阪ユース</v>
          </cell>
          <cell r="DF27" t="str">
            <v>ガンバ大阪ユース</v>
          </cell>
          <cell r="DG27">
            <v>33000</v>
          </cell>
          <cell r="DH27">
            <v>22000</v>
          </cell>
          <cell r="DI27"/>
          <cell r="DJ27"/>
          <cell r="DK27"/>
          <cell r="DL27"/>
          <cell r="DM27"/>
          <cell r="DN27"/>
          <cell r="DO27"/>
          <cell r="DP27"/>
          <cell r="DQ27"/>
          <cell r="DR27"/>
          <cell r="DS27"/>
          <cell r="DT27"/>
          <cell r="DU27">
            <v>0</v>
          </cell>
          <cell r="DV27">
            <v>0</v>
          </cell>
          <cell r="DW27">
            <v>120</v>
          </cell>
          <cell r="DX27">
            <v>0</v>
          </cell>
          <cell r="DY27">
            <v>20</v>
          </cell>
          <cell r="DZ27">
            <v>4</v>
          </cell>
          <cell r="EA27">
            <v>1164000</v>
          </cell>
          <cell r="EB27">
            <v>0</v>
          </cell>
        </row>
        <row r="28">
          <cell r="A28">
            <v>24</v>
          </cell>
          <cell r="B28" t="str">
            <v>関東第一</v>
          </cell>
          <cell r="C28" t="str">
            <v>東京都</v>
          </cell>
          <cell r="D28" t="str">
            <v>03-3653-1541</v>
          </cell>
          <cell r="E28" t="str">
            <v>03-3653-1174</v>
          </cell>
          <cell r="F28" t="str">
            <v>東京都江戸川区松島2-10-11</v>
          </cell>
          <cell r="G28" t="str">
            <v>小野貴裕</v>
          </cell>
          <cell r="H28" t="str">
            <v>090-5445-4459</v>
          </cell>
          <cell r="I28" t="str">
            <v>田畑里央</v>
          </cell>
          <cell r="J28" t="str">
            <v>090-3445-1593</v>
          </cell>
          <cell r="K28" t="str">
            <v>ono@kanto-ichiko.ac.jp／r-tabata@kanto-ichiko.ac.jp</v>
          </cell>
          <cell r="L28" t="str">
            <v>adidas.ezweb</v>
          </cell>
          <cell r="M28" t="str">
            <v>トップチーム</v>
          </cell>
          <cell r="N28" t="str">
            <v>県2部リーグ</v>
          </cell>
          <cell r="O28">
            <v>30</v>
          </cell>
          <cell r="P28">
            <v>0</v>
          </cell>
          <cell r="Q28">
            <v>2</v>
          </cell>
          <cell r="R28">
            <v>1</v>
          </cell>
          <cell r="S28">
            <v>0</v>
          </cell>
          <cell r="T28">
            <v>0</v>
          </cell>
          <cell r="U28">
            <v>0</v>
          </cell>
          <cell r="V28">
            <v>0</v>
          </cell>
          <cell r="W28" t="str">
            <v/>
          </cell>
          <cell r="X28">
            <v>30</v>
          </cell>
          <cell r="Y28">
            <v>0</v>
          </cell>
          <cell r="Z28">
            <v>2</v>
          </cell>
          <cell r="AA28">
            <v>1</v>
          </cell>
          <cell r="AB28">
            <v>30</v>
          </cell>
          <cell r="AC28">
            <v>2</v>
          </cell>
          <cell r="AD28">
            <v>1</v>
          </cell>
          <cell r="AE28">
            <v>2</v>
          </cell>
          <cell r="AF28">
            <v>2</v>
          </cell>
          <cell r="AG28">
            <v>30</v>
          </cell>
          <cell r="AH28">
            <v>0</v>
          </cell>
          <cell r="AI28">
            <v>2</v>
          </cell>
          <cell r="AJ28">
            <v>1</v>
          </cell>
          <cell r="AK28">
            <v>30</v>
          </cell>
          <cell r="AL28">
            <v>2</v>
          </cell>
          <cell r="AM28">
            <v>1</v>
          </cell>
          <cell r="AN28">
            <v>2</v>
          </cell>
          <cell r="AO28">
            <v>2</v>
          </cell>
          <cell r="AP28">
            <v>30</v>
          </cell>
          <cell r="AQ28">
            <v>0</v>
          </cell>
          <cell r="AR28">
            <v>2</v>
          </cell>
          <cell r="AS28">
            <v>1</v>
          </cell>
          <cell r="AT28">
            <v>30</v>
          </cell>
          <cell r="AU28">
            <v>2</v>
          </cell>
          <cell r="AV28">
            <v>1</v>
          </cell>
          <cell r="AW28">
            <v>2</v>
          </cell>
          <cell r="AX28">
            <v>2</v>
          </cell>
          <cell r="AY28">
            <v>30</v>
          </cell>
          <cell r="AZ28">
            <v>0</v>
          </cell>
          <cell r="BA28">
            <v>2</v>
          </cell>
          <cell r="BB28">
            <v>1</v>
          </cell>
          <cell r="BC28">
            <v>30</v>
          </cell>
          <cell r="BD28">
            <v>2</v>
          </cell>
          <cell r="BE28">
            <v>1</v>
          </cell>
          <cell r="BF28">
            <v>2</v>
          </cell>
          <cell r="BG28">
            <v>2</v>
          </cell>
          <cell r="BH28">
            <v>0</v>
          </cell>
          <cell r="BI28">
            <v>0</v>
          </cell>
          <cell r="BJ28">
            <v>0</v>
          </cell>
          <cell r="BK28">
            <v>0</v>
          </cell>
          <cell r="BL28">
            <v>30</v>
          </cell>
          <cell r="BM28">
            <v>2</v>
          </cell>
          <cell r="BN28">
            <v>1</v>
          </cell>
          <cell r="BO28">
            <v>1</v>
          </cell>
          <cell r="BP28">
            <v>2</v>
          </cell>
          <cell r="BQ28">
            <v>0</v>
          </cell>
          <cell r="BR28">
            <v>0</v>
          </cell>
          <cell r="BS28">
            <v>0</v>
          </cell>
          <cell r="BT28">
            <v>0</v>
          </cell>
          <cell r="BU28">
            <v>0</v>
          </cell>
          <cell r="BV28">
            <v>0</v>
          </cell>
          <cell r="BW28">
            <v>0</v>
          </cell>
          <cell r="BX28">
            <v>0</v>
          </cell>
          <cell r="BY28" t="str">
            <v/>
          </cell>
          <cell r="BZ28">
            <v>30</v>
          </cell>
          <cell r="CA28">
            <v>0</v>
          </cell>
          <cell r="CB28">
            <v>2</v>
          </cell>
          <cell r="CC28">
            <v>1</v>
          </cell>
          <cell r="CD28">
            <v>30</v>
          </cell>
          <cell r="CE28">
            <v>2</v>
          </cell>
          <cell r="CF28">
            <v>1</v>
          </cell>
          <cell r="CG28">
            <v>33</v>
          </cell>
          <cell r="CH28">
            <v>9</v>
          </cell>
          <cell r="CI28">
            <v>10</v>
          </cell>
          <cell r="CJ28">
            <v>5</v>
          </cell>
          <cell r="CK28">
            <v>18</v>
          </cell>
          <cell r="CL28" t="str">
            <v>00</v>
          </cell>
          <cell r="CM28">
            <v>45509</v>
          </cell>
          <cell r="CN28">
            <v>0.75</v>
          </cell>
          <cell r="CO28" t="str">
            <v>宿舎</v>
          </cell>
          <cell r="CP28">
            <v>10</v>
          </cell>
          <cell r="CQ28">
            <v>12</v>
          </cell>
          <cell r="CR28" t="str">
            <v>00</v>
          </cell>
          <cell r="CS28">
            <v>45514</v>
          </cell>
          <cell r="CT28">
            <v>0.5</v>
          </cell>
          <cell r="CU28" t="str">
            <v>会場</v>
          </cell>
          <cell r="CV28" t="str">
            <v>大型バス　12ｍ</v>
          </cell>
          <cell r="CW28" t="str">
            <v>任せる</v>
          </cell>
          <cell r="CX28">
            <v>0</v>
          </cell>
          <cell r="CY28" t="str">
            <v>東横イン金沢兼六園香林坊（シングル）</v>
          </cell>
          <cell r="CZ28" t="str">
            <v>テルメ金沢（シングル）</v>
          </cell>
          <cell r="DA28">
            <v>165</v>
          </cell>
          <cell r="DB28">
            <v>0</v>
          </cell>
          <cell r="DC28">
            <v>0</v>
          </cell>
          <cell r="DD28" t="str">
            <v>関東第一高校</v>
          </cell>
          <cell r="DE28" t="str">
            <v>関東第一高校サッカー部</v>
          </cell>
          <cell r="DF28" t="str">
            <v>関東第一高等学校</v>
          </cell>
          <cell r="DG28">
            <v>33000</v>
          </cell>
          <cell r="DH28">
            <v>22000</v>
          </cell>
          <cell r="DI28"/>
          <cell r="DJ28"/>
          <cell r="DK28"/>
          <cell r="DL28"/>
          <cell r="DM28"/>
          <cell r="DN28"/>
          <cell r="DO28"/>
          <cell r="DP28"/>
          <cell r="DQ28"/>
          <cell r="DR28"/>
          <cell r="DS28"/>
          <cell r="DT28"/>
          <cell r="DU28">
            <v>0</v>
          </cell>
          <cell r="DV28">
            <v>0</v>
          </cell>
          <cell r="DW28">
            <v>150</v>
          </cell>
          <cell r="DX28">
            <v>0</v>
          </cell>
          <cell r="DY28">
            <v>10</v>
          </cell>
          <cell r="DZ28">
            <v>5</v>
          </cell>
          <cell r="EA28">
            <v>1455000</v>
          </cell>
          <cell r="EB28">
            <v>0</v>
          </cell>
        </row>
        <row r="29">
          <cell r="A29">
            <v>25</v>
          </cell>
          <cell r="B29" t="str">
            <v>札幌大谷</v>
          </cell>
          <cell r="C29" t="str">
            <v>北海道</v>
          </cell>
          <cell r="D29" t="str">
            <v>0117312451</v>
          </cell>
          <cell r="E29" t="str">
            <v>0117414860</v>
          </cell>
          <cell r="F29" t="str">
            <v>北海道札幌市東区北16条東9丁目</v>
          </cell>
          <cell r="G29" t="str">
            <v>清水　隆行</v>
          </cell>
          <cell r="H29" t="str">
            <v>09076528165</v>
          </cell>
          <cell r="I29" t="str">
            <v>清水　隆行</v>
          </cell>
          <cell r="J29" t="str">
            <v>09076528165</v>
          </cell>
          <cell r="K29" t="str">
            <v>shimy416@icloud.com</v>
          </cell>
          <cell r="L29" t="str">
            <v>shimy416</v>
          </cell>
          <cell r="M29" t="str">
            <v>トップチーム</v>
          </cell>
          <cell r="N29" t="str">
            <v>プリンスリーグ</v>
          </cell>
          <cell r="O29">
            <v>0</v>
          </cell>
          <cell r="P29">
            <v>0</v>
          </cell>
          <cell r="Q29">
            <v>0</v>
          </cell>
          <cell r="R29">
            <v>0</v>
          </cell>
          <cell r="S29">
            <v>0</v>
          </cell>
          <cell r="T29">
            <v>0</v>
          </cell>
          <cell r="U29">
            <v>0</v>
          </cell>
          <cell r="V29">
            <v>0</v>
          </cell>
          <cell r="W29" t="str">
            <v/>
          </cell>
          <cell r="X29">
            <v>17</v>
          </cell>
          <cell r="Y29">
            <v>0</v>
          </cell>
          <cell r="Z29">
            <v>2</v>
          </cell>
          <cell r="AA29">
            <v>0</v>
          </cell>
          <cell r="AB29">
            <v>17</v>
          </cell>
          <cell r="AC29">
            <v>0</v>
          </cell>
          <cell r="AD29">
            <v>0</v>
          </cell>
          <cell r="AE29">
            <v>0</v>
          </cell>
          <cell r="AF29" t="str">
            <v/>
          </cell>
          <cell r="AG29">
            <v>17</v>
          </cell>
          <cell r="AH29">
            <v>0</v>
          </cell>
          <cell r="AI29">
            <v>2</v>
          </cell>
          <cell r="AJ29">
            <v>0</v>
          </cell>
          <cell r="AK29">
            <v>17</v>
          </cell>
          <cell r="AL29">
            <v>0</v>
          </cell>
          <cell r="AM29">
            <v>0</v>
          </cell>
          <cell r="AN29">
            <v>0</v>
          </cell>
          <cell r="AO29" t="str">
            <v/>
          </cell>
          <cell r="AP29">
            <v>17</v>
          </cell>
          <cell r="AQ29">
            <v>0</v>
          </cell>
          <cell r="AR29">
            <v>2</v>
          </cell>
          <cell r="AS29">
            <v>0</v>
          </cell>
          <cell r="AT29">
            <v>17</v>
          </cell>
          <cell r="AU29">
            <v>0</v>
          </cell>
          <cell r="AV29">
            <v>0</v>
          </cell>
          <cell r="AW29">
            <v>0</v>
          </cell>
          <cell r="AX29" t="str">
            <v/>
          </cell>
          <cell r="AY29">
            <v>17</v>
          </cell>
          <cell r="AZ29">
            <v>0</v>
          </cell>
          <cell r="BA29">
            <v>2</v>
          </cell>
          <cell r="BB29">
            <v>0</v>
          </cell>
          <cell r="BC29">
            <v>17</v>
          </cell>
          <cell r="BD29">
            <v>0</v>
          </cell>
          <cell r="BE29">
            <v>0</v>
          </cell>
          <cell r="BF29">
            <v>0</v>
          </cell>
          <cell r="BG29" t="str">
            <v/>
          </cell>
          <cell r="BH29">
            <v>0</v>
          </cell>
          <cell r="BI29">
            <v>0</v>
          </cell>
          <cell r="BJ29">
            <v>0</v>
          </cell>
          <cell r="BK29">
            <v>0</v>
          </cell>
          <cell r="BL29">
            <v>17</v>
          </cell>
          <cell r="BM29">
            <v>0</v>
          </cell>
          <cell r="BN29">
            <v>0</v>
          </cell>
          <cell r="BO29">
            <v>0</v>
          </cell>
          <cell r="BP29" t="str">
            <v/>
          </cell>
          <cell r="BQ29">
            <v>0</v>
          </cell>
          <cell r="BR29">
            <v>0</v>
          </cell>
          <cell r="BS29">
            <v>0</v>
          </cell>
          <cell r="BT29">
            <v>0</v>
          </cell>
          <cell r="BU29">
            <v>0</v>
          </cell>
          <cell r="BV29">
            <v>0</v>
          </cell>
          <cell r="BW29">
            <v>0</v>
          </cell>
          <cell r="BX29">
            <v>0</v>
          </cell>
          <cell r="BY29" t="str">
            <v/>
          </cell>
          <cell r="BZ29">
            <v>17</v>
          </cell>
          <cell r="CA29">
            <v>0</v>
          </cell>
          <cell r="CB29">
            <v>2</v>
          </cell>
          <cell r="CC29">
            <v>0</v>
          </cell>
          <cell r="CD29">
            <v>17</v>
          </cell>
          <cell r="CE29">
            <v>0</v>
          </cell>
          <cell r="CF29">
            <v>0</v>
          </cell>
          <cell r="CG29">
            <v>17</v>
          </cell>
          <cell r="CH29">
            <v>0</v>
          </cell>
          <cell r="CI29">
            <v>0</v>
          </cell>
          <cell r="CJ29">
            <v>6</v>
          </cell>
          <cell r="CK29">
            <v>9</v>
          </cell>
          <cell r="CL29">
            <v>0</v>
          </cell>
          <cell r="CM29">
            <v>45510</v>
          </cell>
          <cell r="CN29">
            <v>0.375</v>
          </cell>
          <cell r="CO29" t="str">
            <v>会場</v>
          </cell>
          <cell r="CP29">
            <v>10</v>
          </cell>
          <cell r="CQ29">
            <v>13</v>
          </cell>
          <cell r="CR29">
            <v>0</v>
          </cell>
          <cell r="CS29">
            <v>45514</v>
          </cell>
          <cell r="CT29">
            <v>0.54166666666666663</v>
          </cell>
          <cell r="CU29" t="str">
            <v>会場</v>
          </cell>
          <cell r="CV29" t="str">
            <v>マイクロバス　7ｍ</v>
          </cell>
          <cell r="CW29" t="str">
            <v>希望宿舎あり</v>
          </cell>
          <cell r="CX29" t="str">
            <v>ホテルタイプ(旅館等×)</v>
          </cell>
          <cell r="CY29" t="str">
            <v>ガーデンホテル金沢</v>
          </cell>
          <cell r="CZ29"/>
          <cell r="DA29">
            <v>76</v>
          </cell>
          <cell r="DB29">
            <v>0</v>
          </cell>
          <cell r="DC29">
            <v>0</v>
          </cell>
          <cell r="DD29" t="str">
            <v>札幌大谷高等学校</v>
          </cell>
          <cell r="DE29" t="str">
            <v>札幌大谷高校サッカー部</v>
          </cell>
          <cell r="DF29" t="str">
            <v>札幌大谷高等学校</v>
          </cell>
          <cell r="DG29">
            <v>33000</v>
          </cell>
          <cell r="DH29">
            <v>22000</v>
          </cell>
          <cell r="DI29"/>
          <cell r="DJ29"/>
          <cell r="DK29"/>
          <cell r="DL29"/>
          <cell r="DM29"/>
          <cell r="DN29"/>
          <cell r="DO29"/>
          <cell r="DP29"/>
          <cell r="DQ29"/>
          <cell r="DR29"/>
          <cell r="DS29"/>
          <cell r="DT29"/>
          <cell r="DU29">
            <v>0</v>
          </cell>
          <cell r="DV29">
            <v>0</v>
          </cell>
          <cell r="DW29">
            <v>68</v>
          </cell>
          <cell r="DX29">
            <v>0</v>
          </cell>
          <cell r="DY29">
            <v>8</v>
          </cell>
          <cell r="DZ29">
            <v>0</v>
          </cell>
          <cell r="EA29">
            <v>659600</v>
          </cell>
          <cell r="EB29">
            <v>0</v>
          </cell>
        </row>
        <row r="30">
          <cell r="A30">
            <v>26</v>
          </cell>
          <cell r="B30" t="str">
            <v>ジェフ千葉U-18</v>
          </cell>
          <cell r="C30" t="str">
            <v>千葉県</v>
          </cell>
          <cell r="D30" t="str">
            <v>043-305-1507</v>
          </cell>
          <cell r="E30" t="str">
            <v>043-305-1357</v>
          </cell>
          <cell r="F30" t="str">
            <v>千葉県千葉市中央区川崎町1-38</v>
          </cell>
          <cell r="G30" t="str">
            <v>今井謙太郎</v>
          </cell>
          <cell r="H30" t="str">
            <v>080-3380-3777</v>
          </cell>
          <cell r="I30" t="str">
            <v>原龍太郎</v>
          </cell>
          <cell r="J30" t="str">
            <v>090-9819-2227</v>
          </cell>
          <cell r="K30" t="str">
            <v>jef-u18@jefunited.co.jp</v>
          </cell>
          <cell r="L30" t="str">
            <v>ryu951627</v>
          </cell>
          <cell r="M30" t="str">
            <v>トップチーム</v>
          </cell>
          <cell r="N30" t="str">
            <v>プリンスリーグ</v>
          </cell>
          <cell r="O30">
            <v>20</v>
          </cell>
          <cell r="P30">
            <v>0</v>
          </cell>
          <cell r="Q30">
            <v>3</v>
          </cell>
          <cell r="R30">
            <v>1</v>
          </cell>
          <cell r="S30">
            <v>0</v>
          </cell>
          <cell r="T30">
            <v>0</v>
          </cell>
          <cell r="U30">
            <v>0</v>
          </cell>
          <cell r="V30">
            <v>0</v>
          </cell>
          <cell r="W30" t="str">
            <v/>
          </cell>
          <cell r="X30">
            <v>20</v>
          </cell>
          <cell r="Y30">
            <v>0</v>
          </cell>
          <cell r="Z30">
            <v>3</v>
          </cell>
          <cell r="AA30">
            <v>1</v>
          </cell>
          <cell r="AB30">
            <v>20</v>
          </cell>
          <cell r="AC30">
            <v>3</v>
          </cell>
          <cell r="AD30">
            <v>1</v>
          </cell>
          <cell r="AE30">
            <v>0</v>
          </cell>
          <cell r="AF30">
            <v>0</v>
          </cell>
          <cell r="AG30">
            <v>20</v>
          </cell>
          <cell r="AH30">
            <v>0</v>
          </cell>
          <cell r="AI30">
            <v>3</v>
          </cell>
          <cell r="AJ30">
            <v>1</v>
          </cell>
          <cell r="AK30">
            <v>20</v>
          </cell>
          <cell r="AL30">
            <v>3</v>
          </cell>
          <cell r="AM30">
            <v>1</v>
          </cell>
          <cell r="AN30">
            <v>0</v>
          </cell>
          <cell r="AO30">
            <v>0</v>
          </cell>
          <cell r="AP30">
            <v>20</v>
          </cell>
          <cell r="AQ30">
            <v>0</v>
          </cell>
          <cell r="AR30">
            <v>3</v>
          </cell>
          <cell r="AS30">
            <v>1</v>
          </cell>
          <cell r="AT30">
            <v>20</v>
          </cell>
          <cell r="AU30">
            <v>3</v>
          </cell>
          <cell r="AV30">
            <v>1</v>
          </cell>
          <cell r="AW30">
            <v>0</v>
          </cell>
          <cell r="AX30">
            <v>0</v>
          </cell>
          <cell r="AY30">
            <v>20</v>
          </cell>
          <cell r="AZ30">
            <v>0</v>
          </cell>
          <cell r="BA30">
            <v>3</v>
          </cell>
          <cell r="BB30">
            <v>1</v>
          </cell>
          <cell r="BC30">
            <v>20</v>
          </cell>
          <cell r="BD30">
            <v>3</v>
          </cell>
          <cell r="BE30">
            <v>1</v>
          </cell>
          <cell r="BF30">
            <v>0</v>
          </cell>
          <cell r="BG30">
            <v>0</v>
          </cell>
          <cell r="BH30">
            <v>0</v>
          </cell>
          <cell r="BI30">
            <v>0</v>
          </cell>
          <cell r="BJ30">
            <v>0</v>
          </cell>
          <cell r="BK30">
            <v>0</v>
          </cell>
          <cell r="BL30">
            <v>20</v>
          </cell>
          <cell r="BM30">
            <v>3</v>
          </cell>
          <cell r="BN30">
            <v>1</v>
          </cell>
          <cell r="BO30">
            <v>0</v>
          </cell>
          <cell r="BP30">
            <v>0</v>
          </cell>
          <cell r="BQ30">
            <v>0</v>
          </cell>
          <cell r="BR30">
            <v>0</v>
          </cell>
          <cell r="BS30">
            <v>0</v>
          </cell>
          <cell r="BT30">
            <v>0</v>
          </cell>
          <cell r="BU30">
            <v>0</v>
          </cell>
          <cell r="BV30">
            <v>0</v>
          </cell>
          <cell r="BW30">
            <v>0</v>
          </cell>
          <cell r="BX30">
            <v>0</v>
          </cell>
          <cell r="BY30" t="str">
            <v/>
          </cell>
          <cell r="BZ30">
            <v>20</v>
          </cell>
          <cell r="CA30">
            <v>0</v>
          </cell>
          <cell r="CB30">
            <v>3</v>
          </cell>
          <cell r="CC30">
            <v>1</v>
          </cell>
          <cell r="CD30">
            <v>20</v>
          </cell>
          <cell r="CE30">
            <v>3</v>
          </cell>
          <cell r="CF30">
            <v>1</v>
          </cell>
          <cell r="CG30">
            <v>24</v>
          </cell>
          <cell r="CH30">
            <v>0</v>
          </cell>
          <cell r="CI30">
            <v>0</v>
          </cell>
          <cell r="CJ30">
            <v>5</v>
          </cell>
          <cell r="CK30">
            <v>19</v>
          </cell>
          <cell r="CL30" t="str">
            <v>00</v>
          </cell>
          <cell r="CM30">
            <v>45509</v>
          </cell>
          <cell r="CN30">
            <v>0.79166666666666663</v>
          </cell>
          <cell r="CO30" t="str">
            <v>宿舎</v>
          </cell>
          <cell r="CP30">
            <v>10</v>
          </cell>
          <cell r="CQ30">
            <v>12</v>
          </cell>
          <cell r="CR30" t="str">
            <v>00</v>
          </cell>
          <cell r="CS30">
            <v>45514</v>
          </cell>
          <cell r="CT30">
            <v>0.5</v>
          </cell>
          <cell r="CU30" t="str">
            <v>会場</v>
          </cell>
          <cell r="CV30" t="str">
            <v>中型バス　9ｍ</v>
          </cell>
          <cell r="CW30" t="str">
            <v>任せる</v>
          </cell>
          <cell r="CX30">
            <v>0</v>
          </cell>
          <cell r="CY30" t="str">
            <v>ホテルマイステイズ金沢キャッスル</v>
          </cell>
          <cell r="CZ30" t="str">
            <v>テルメ金沢（シングル）</v>
          </cell>
          <cell r="DA30">
            <v>120</v>
          </cell>
          <cell r="DB30" t="str">
            <v>宿舎は、スタッフ一人部屋、選手個室（2-4名）を希望します。</v>
          </cell>
          <cell r="DC30">
            <v>0</v>
          </cell>
          <cell r="DD30" t="str">
            <v>ジェフユナイテッド市原・千葉U-18</v>
          </cell>
          <cell r="DE30" t="str">
            <v>ジェフ千葉U-18</v>
          </cell>
          <cell r="DF30" t="str">
            <v>ジェフユナイテッド市原・千葉U-19</v>
          </cell>
          <cell r="DG30">
            <v>33000</v>
          </cell>
          <cell r="DH30">
            <v>22000</v>
          </cell>
          <cell r="DI30"/>
          <cell r="DJ30"/>
          <cell r="DK30"/>
          <cell r="DL30"/>
          <cell r="DM30"/>
          <cell r="DN30"/>
          <cell r="DO30"/>
          <cell r="DP30"/>
          <cell r="DQ30"/>
          <cell r="DR30"/>
          <cell r="DS30"/>
          <cell r="DT30"/>
          <cell r="DU30">
            <v>0</v>
          </cell>
          <cell r="DV30">
            <v>0</v>
          </cell>
          <cell r="DW30">
            <v>100</v>
          </cell>
          <cell r="DX30">
            <v>0</v>
          </cell>
          <cell r="DY30">
            <v>15</v>
          </cell>
          <cell r="DZ30">
            <v>5</v>
          </cell>
          <cell r="EA30">
            <v>970000</v>
          </cell>
          <cell r="EB30">
            <v>0</v>
          </cell>
        </row>
        <row r="31">
          <cell r="A31">
            <v>27</v>
          </cell>
          <cell r="B31" t="str">
            <v>四日市中央工業</v>
          </cell>
          <cell r="C31" t="str">
            <v>三重県</v>
          </cell>
          <cell r="D31" t="str">
            <v>059-326-3100</v>
          </cell>
          <cell r="E31" t="str">
            <v>059-326-9523</v>
          </cell>
          <cell r="F31" t="str">
            <v>三重県四日市市菅原町678</v>
          </cell>
          <cell r="G31" t="str">
            <v>伊室　陽介</v>
          </cell>
          <cell r="H31" t="str">
            <v>090-4088-7551</v>
          </cell>
          <cell r="I31" t="str">
            <v>下田　祐輔</v>
          </cell>
          <cell r="J31" t="str">
            <v>090-7915-7833</v>
          </cell>
          <cell r="K31" t="str">
            <v>4chukou@gmail.com</v>
          </cell>
          <cell r="L31" t="str">
            <v>chanshimo25</v>
          </cell>
          <cell r="M31" t="str">
            <v>トップチーム</v>
          </cell>
          <cell r="N31" t="str">
            <v>プリンスリーグ</v>
          </cell>
          <cell r="O31">
            <v>24</v>
          </cell>
          <cell r="P31">
            <v>0</v>
          </cell>
          <cell r="Q31">
            <v>3</v>
          </cell>
          <cell r="R31">
            <v>0</v>
          </cell>
          <cell r="S31">
            <v>0</v>
          </cell>
          <cell r="T31">
            <v>0</v>
          </cell>
          <cell r="U31">
            <v>0</v>
          </cell>
          <cell r="V31">
            <v>0</v>
          </cell>
          <cell r="W31" t="str">
            <v/>
          </cell>
          <cell r="X31">
            <v>24</v>
          </cell>
          <cell r="Y31">
            <v>0</v>
          </cell>
          <cell r="Z31">
            <v>3</v>
          </cell>
          <cell r="AA31">
            <v>0</v>
          </cell>
          <cell r="AB31">
            <v>24</v>
          </cell>
          <cell r="AC31">
            <v>3</v>
          </cell>
          <cell r="AD31">
            <v>0</v>
          </cell>
          <cell r="AE31">
            <v>1</v>
          </cell>
          <cell r="AF31" t="str">
            <v/>
          </cell>
          <cell r="AG31">
            <v>24</v>
          </cell>
          <cell r="AH31">
            <v>0</v>
          </cell>
          <cell r="AI31">
            <v>3</v>
          </cell>
          <cell r="AJ31">
            <v>0</v>
          </cell>
          <cell r="AK31">
            <v>24</v>
          </cell>
          <cell r="AL31">
            <v>3</v>
          </cell>
          <cell r="AM31">
            <v>0</v>
          </cell>
          <cell r="AN31">
            <v>1</v>
          </cell>
          <cell r="AO31" t="str">
            <v/>
          </cell>
          <cell r="AP31">
            <v>24</v>
          </cell>
          <cell r="AQ31">
            <v>0</v>
          </cell>
          <cell r="AR31">
            <v>3</v>
          </cell>
          <cell r="AS31">
            <v>0</v>
          </cell>
          <cell r="AT31">
            <v>24</v>
          </cell>
          <cell r="AU31">
            <v>3</v>
          </cell>
          <cell r="AV31">
            <v>0</v>
          </cell>
          <cell r="AW31">
            <v>1</v>
          </cell>
          <cell r="AX31" t="str">
            <v/>
          </cell>
          <cell r="AY31">
            <v>24</v>
          </cell>
          <cell r="AZ31">
            <v>0</v>
          </cell>
          <cell r="BA31">
            <v>3</v>
          </cell>
          <cell r="BB31">
            <v>0</v>
          </cell>
          <cell r="BC31">
            <v>24</v>
          </cell>
          <cell r="BD31">
            <v>3</v>
          </cell>
          <cell r="BE31">
            <v>0</v>
          </cell>
          <cell r="BF31">
            <v>1</v>
          </cell>
          <cell r="BG31" t="str">
            <v/>
          </cell>
          <cell r="BH31">
            <v>0</v>
          </cell>
          <cell r="BI31">
            <v>0</v>
          </cell>
          <cell r="BJ31">
            <v>0</v>
          </cell>
          <cell r="BK31">
            <v>0</v>
          </cell>
          <cell r="BL31">
            <v>24</v>
          </cell>
          <cell r="BM31">
            <v>3</v>
          </cell>
          <cell r="BN31">
            <v>0</v>
          </cell>
          <cell r="BO31">
            <v>1</v>
          </cell>
          <cell r="BP31" t="str">
            <v/>
          </cell>
          <cell r="BQ31">
            <v>0</v>
          </cell>
          <cell r="BR31">
            <v>0</v>
          </cell>
          <cell r="BS31">
            <v>0</v>
          </cell>
          <cell r="BT31">
            <v>0</v>
          </cell>
          <cell r="BU31">
            <v>0</v>
          </cell>
          <cell r="BV31">
            <v>0</v>
          </cell>
          <cell r="BW31">
            <v>0</v>
          </cell>
          <cell r="BX31">
            <v>0</v>
          </cell>
          <cell r="BY31" t="str">
            <v/>
          </cell>
          <cell r="BZ31">
            <v>24</v>
          </cell>
          <cell r="CA31">
            <v>0</v>
          </cell>
          <cell r="CB31">
            <v>3</v>
          </cell>
          <cell r="CC31">
            <v>0</v>
          </cell>
          <cell r="CD31">
            <v>24</v>
          </cell>
          <cell r="CE31">
            <v>3</v>
          </cell>
          <cell r="CF31">
            <v>0</v>
          </cell>
          <cell r="CG31">
            <v>27</v>
          </cell>
          <cell r="CH31">
            <v>5</v>
          </cell>
          <cell r="CI31">
            <v>0</v>
          </cell>
          <cell r="CJ31">
            <v>5</v>
          </cell>
          <cell r="CK31">
            <v>17</v>
          </cell>
          <cell r="CL31" t="str">
            <v>30</v>
          </cell>
          <cell r="CM31">
            <v>45509</v>
          </cell>
          <cell r="CN31">
            <v>0.72916666666666663</v>
          </cell>
          <cell r="CO31" t="str">
            <v>宿舎</v>
          </cell>
          <cell r="CP31">
            <v>10</v>
          </cell>
          <cell r="CQ31">
            <v>13</v>
          </cell>
          <cell r="CR31" t="str">
            <v>00</v>
          </cell>
          <cell r="CS31">
            <v>45514</v>
          </cell>
          <cell r="CT31">
            <v>0.54166666666666663</v>
          </cell>
          <cell r="CU31" t="str">
            <v>会場</v>
          </cell>
          <cell r="CV31" t="str">
            <v>中型バス　9ｍ</v>
          </cell>
          <cell r="CW31" t="str">
            <v>任せる</v>
          </cell>
          <cell r="CX31">
            <v>0</v>
          </cell>
          <cell r="CY31" t="str">
            <v>金沢ゆめのゆ</v>
          </cell>
          <cell r="CZ31"/>
          <cell r="DA31">
            <v>135</v>
          </cell>
          <cell r="DB31">
            <v>0</v>
          </cell>
          <cell r="DC31">
            <v>0</v>
          </cell>
          <cell r="DD31" t="str">
            <v>四日市中央工業高校</v>
          </cell>
          <cell r="DE31" t="str">
            <v>三重県立四日市中央工業高校サッカー部</v>
          </cell>
          <cell r="DF31" t="str">
            <v>三重県立四日市中央工業高等学校</v>
          </cell>
          <cell r="DG31">
            <v>33000</v>
          </cell>
          <cell r="DH31">
            <v>22000</v>
          </cell>
          <cell r="DI31"/>
          <cell r="DJ31"/>
          <cell r="DK31"/>
          <cell r="DL31"/>
          <cell r="DM31"/>
          <cell r="DN31"/>
          <cell r="DO31"/>
          <cell r="DP31"/>
          <cell r="DQ31"/>
          <cell r="DR31"/>
          <cell r="DS31"/>
          <cell r="DT31"/>
          <cell r="DU31">
            <v>0</v>
          </cell>
          <cell r="DV31">
            <v>0</v>
          </cell>
          <cell r="DW31">
            <v>120</v>
          </cell>
          <cell r="DX31">
            <v>0</v>
          </cell>
          <cell r="DY31">
            <v>15</v>
          </cell>
          <cell r="DZ31">
            <v>0</v>
          </cell>
          <cell r="EA31">
            <v>996000</v>
          </cell>
          <cell r="EB31">
            <v>0</v>
          </cell>
        </row>
        <row r="32">
          <cell r="A32">
            <v>28</v>
          </cell>
          <cell r="B32" t="str">
            <v>町田ゼルビアユース</v>
          </cell>
          <cell r="C32" t="str">
            <v>東京都</v>
          </cell>
          <cell r="D32">
            <v>0</v>
          </cell>
          <cell r="E32">
            <v>0</v>
          </cell>
          <cell r="F32" t="str">
            <v>東京都町田市大蔵町550</v>
          </cell>
          <cell r="G32" t="str">
            <v>中山　貴夫</v>
          </cell>
          <cell r="H32" t="str">
            <v>090-4343-8663</v>
          </cell>
          <cell r="I32" t="str">
            <v>山田　俊毅</v>
          </cell>
          <cell r="J32" t="str">
            <v>080-5328-5227</v>
          </cell>
          <cell r="K32" t="str">
            <v xml:space="preserve">u18@zelvia.co.jp </v>
          </cell>
          <cell r="L32" t="str">
            <v>toshiki5227</v>
          </cell>
          <cell r="M32" t="str">
            <v>トップチーム</v>
          </cell>
          <cell r="N32" t="str">
            <v>県1部リーグ</v>
          </cell>
          <cell r="O32">
            <v>20</v>
          </cell>
          <cell r="P32">
            <v>0</v>
          </cell>
          <cell r="Q32">
            <v>4</v>
          </cell>
          <cell r="R32">
            <v>0</v>
          </cell>
          <cell r="S32">
            <v>0</v>
          </cell>
          <cell r="T32">
            <v>0</v>
          </cell>
          <cell r="U32">
            <v>0</v>
          </cell>
          <cell r="V32">
            <v>0</v>
          </cell>
          <cell r="W32" t="str">
            <v/>
          </cell>
          <cell r="X32">
            <v>20</v>
          </cell>
          <cell r="Y32">
            <v>0</v>
          </cell>
          <cell r="Z32">
            <v>4</v>
          </cell>
          <cell r="AA32">
            <v>0</v>
          </cell>
          <cell r="AB32">
            <v>20</v>
          </cell>
          <cell r="AC32">
            <v>4</v>
          </cell>
          <cell r="AD32">
            <v>0</v>
          </cell>
          <cell r="AE32">
            <v>0</v>
          </cell>
          <cell r="AF32">
            <v>4</v>
          </cell>
          <cell r="AG32">
            <v>20</v>
          </cell>
          <cell r="AH32">
            <v>0</v>
          </cell>
          <cell r="AI32">
            <v>4</v>
          </cell>
          <cell r="AJ32">
            <v>0</v>
          </cell>
          <cell r="AK32">
            <v>20</v>
          </cell>
          <cell r="AL32">
            <v>4</v>
          </cell>
          <cell r="AM32">
            <v>0</v>
          </cell>
          <cell r="AN32">
            <v>0</v>
          </cell>
          <cell r="AO32">
            <v>4</v>
          </cell>
          <cell r="AP32">
            <v>20</v>
          </cell>
          <cell r="AQ32">
            <v>0</v>
          </cell>
          <cell r="AR32">
            <v>4</v>
          </cell>
          <cell r="AS32">
            <v>0</v>
          </cell>
          <cell r="AT32">
            <v>20</v>
          </cell>
          <cell r="AU32">
            <v>4</v>
          </cell>
          <cell r="AV32">
            <v>0</v>
          </cell>
          <cell r="AW32">
            <v>0</v>
          </cell>
          <cell r="AX32">
            <v>4</v>
          </cell>
          <cell r="AY32">
            <v>20</v>
          </cell>
          <cell r="AZ32">
            <v>0</v>
          </cell>
          <cell r="BA32">
            <v>4</v>
          </cell>
          <cell r="BB32">
            <v>0</v>
          </cell>
          <cell r="BC32">
            <v>20</v>
          </cell>
          <cell r="BD32">
            <v>4</v>
          </cell>
          <cell r="BE32">
            <v>0</v>
          </cell>
          <cell r="BF32">
            <v>0</v>
          </cell>
          <cell r="BG32">
            <v>4</v>
          </cell>
          <cell r="BH32">
            <v>0</v>
          </cell>
          <cell r="BI32">
            <v>0</v>
          </cell>
          <cell r="BJ32">
            <v>0</v>
          </cell>
          <cell r="BK32">
            <v>0</v>
          </cell>
          <cell r="BL32">
            <v>20</v>
          </cell>
          <cell r="BM32">
            <v>4</v>
          </cell>
          <cell r="BN32">
            <v>0</v>
          </cell>
          <cell r="BO32">
            <v>0</v>
          </cell>
          <cell r="BP32">
            <v>4</v>
          </cell>
          <cell r="BQ32">
            <v>0</v>
          </cell>
          <cell r="BR32">
            <v>0</v>
          </cell>
          <cell r="BS32">
            <v>0</v>
          </cell>
          <cell r="BT32">
            <v>0</v>
          </cell>
          <cell r="BU32">
            <v>0</v>
          </cell>
          <cell r="BV32">
            <v>0</v>
          </cell>
          <cell r="BW32">
            <v>0</v>
          </cell>
          <cell r="BX32">
            <v>0</v>
          </cell>
          <cell r="BY32" t="str">
            <v/>
          </cell>
          <cell r="BZ32">
            <v>20</v>
          </cell>
          <cell r="CA32">
            <v>0</v>
          </cell>
          <cell r="CB32">
            <v>4</v>
          </cell>
          <cell r="CC32">
            <v>0</v>
          </cell>
          <cell r="CD32">
            <v>20</v>
          </cell>
          <cell r="CE32">
            <v>4</v>
          </cell>
          <cell r="CF32">
            <v>0</v>
          </cell>
          <cell r="CG32">
            <v>24</v>
          </cell>
          <cell r="CH32">
            <v>0</v>
          </cell>
          <cell r="CI32">
            <v>20</v>
          </cell>
          <cell r="CJ32">
            <v>5</v>
          </cell>
          <cell r="CK32">
            <v>0</v>
          </cell>
          <cell r="CL32">
            <v>0</v>
          </cell>
          <cell r="CM32">
            <v>45509</v>
          </cell>
          <cell r="CN32">
            <v>0</v>
          </cell>
          <cell r="CO32" t="str">
            <v>宿舎</v>
          </cell>
          <cell r="CP32">
            <v>10</v>
          </cell>
          <cell r="CQ32">
            <v>0</v>
          </cell>
          <cell r="CR32">
            <v>0</v>
          </cell>
          <cell r="CS32">
            <v>45514</v>
          </cell>
          <cell r="CT32">
            <v>0</v>
          </cell>
          <cell r="CU32" t="str">
            <v>会場</v>
          </cell>
          <cell r="CV32" t="str">
            <v>公共交通機関</v>
          </cell>
          <cell r="CW32">
            <v>0</v>
          </cell>
          <cell r="CX32">
            <v>0</v>
          </cell>
          <cell r="CY32" t="str">
            <v>ホテルマイステイズプレミア金沢</v>
          </cell>
          <cell r="CZ32"/>
          <cell r="DA32">
            <v>120</v>
          </cell>
          <cell r="DB32" t="str">
            <v>選手、スタッフの人数が変動する可能性があります。</v>
          </cell>
          <cell r="DC32">
            <v>0</v>
          </cell>
          <cell r="DD32" t="str">
            <v>FC町田ゼルビアユース</v>
          </cell>
          <cell r="DE32" t="str">
            <v>FC町田ゼルビアユース</v>
          </cell>
          <cell r="DF32" t="str">
            <v>FC町田ゼルビアユース</v>
          </cell>
          <cell r="DG32">
            <v>33000</v>
          </cell>
          <cell r="DH32">
            <v>22000</v>
          </cell>
          <cell r="DI32"/>
          <cell r="DJ32"/>
          <cell r="DK32"/>
          <cell r="DL32"/>
          <cell r="DM32"/>
          <cell r="DN32"/>
          <cell r="DO32"/>
          <cell r="DP32"/>
          <cell r="DQ32"/>
          <cell r="DR32"/>
          <cell r="DS32"/>
          <cell r="DT32"/>
          <cell r="DU32">
            <v>0</v>
          </cell>
          <cell r="DV32">
            <v>0</v>
          </cell>
          <cell r="DW32">
            <v>100</v>
          </cell>
          <cell r="DX32">
            <v>0</v>
          </cell>
          <cell r="DY32">
            <v>20</v>
          </cell>
          <cell r="DZ32">
            <v>0</v>
          </cell>
          <cell r="EA32">
            <v>1060000</v>
          </cell>
          <cell r="EB32">
            <v>0</v>
          </cell>
        </row>
        <row r="33">
          <cell r="A33">
            <v>29</v>
          </cell>
          <cell r="B33" t="str">
            <v>金沢学院大学附属</v>
          </cell>
          <cell r="C33" t="str">
            <v>石川県</v>
          </cell>
          <cell r="D33" t="str">
            <v>076-229-1180</v>
          </cell>
          <cell r="E33" t="str">
            <v>076-229-3484</v>
          </cell>
          <cell r="F33" t="str">
            <v>金沢市末町10</v>
          </cell>
          <cell r="G33" t="str">
            <v>北　一真</v>
          </cell>
          <cell r="H33" t="str">
            <v>090-2129-2020</v>
          </cell>
          <cell r="I33" t="str">
            <v>北　一真</v>
          </cell>
          <cell r="J33" t="str">
            <v>090-2129-2020</v>
          </cell>
          <cell r="K33" t="str">
            <v>k-kita@kanazawa-gu.ac.jp</v>
          </cell>
          <cell r="L33">
            <v>0</v>
          </cell>
          <cell r="M33" t="str">
            <v>トップチーム</v>
          </cell>
          <cell r="N33" t="str">
            <v>県1部リーグ</v>
          </cell>
          <cell r="O33">
            <v>0</v>
          </cell>
          <cell r="P33">
            <v>0</v>
          </cell>
          <cell r="Q33">
            <v>0</v>
          </cell>
          <cell r="R33">
            <v>0</v>
          </cell>
          <cell r="S33">
            <v>0</v>
          </cell>
          <cell r="T33">
            <v>0</v>
          </cell>
          <cell r="U33">
            <v>0</v>
          </cell>
          <cell r="V33">
            <v>0</v>
          </cell>
          <cell r="W33" t="str">
            <v/>
          </cell>
          <cell r="X33">
            <v>0</v>
          </cell>
          <cell r="Y33">
            <v>0</v>
          </cell>
          <cell r="Z33">
            <v>0</v>
          </cell>
          <cell r="AA33">
            <v>0</v>
          </cell>
          <cell r="AB33">
            <v>0</v>
          </cell>
          <cell r="AC33">
            <v>0</v>
          </cell>
          <cell r="AD33">
            <v>0</v>
          </cell>
          <cell r="AE33">
            <v>2</v>
          </cell>
          <cell r="AF33" t="str">
            <v/>
          </cell>
          <cell r="AG33">
            <v>0</v>
          </cell>
          <cell r="AH33">
            <v>0</v>
          </cell>
          <cell r="AI33">
            <v>0</v>
          </cell>
          <cell r="AJ33">
            <v>0</v>
          </cell>
          <cell r="AK33">
            <v>0</v>
          </cell>
          <cell r="AL33">
            <v>0</v>
          </cell>
          <cell r="AM33">
            <v>0</v>
          </cell>
          <cell r="AN33">
            <v>2</v>
          </cell>
          <cell r="AO33" t="str">
            <v/>
          </cell>
          <cell r="AP33">
            <v>0</v>
          </cell>
          <cell r="AQ33">
            <v>0</v>
          </cell>
          <cell r="AR33">
            <v>0</v>
          </cell>
          <cell r="AS33">
            <v>0</v>
          </cell>
          <cell r="AT33">
            <v>0</v>
          </cell>
          <cell r="AU33">
            <v>0</v>
          </cell>
          <cell r="AV33">
            <v>0</v>
          </cell>
          <cell r="AW33">
            <v>2</v>
          </cell>
          <cell r="AX33" t="str">
            <v/>
          </cell>
          <cell r="AY33">
            <v>0</v>
          </cell>
          <cell r="AZ33">
            <v>0</v>
          </cell>
          <cell r="BA33">
            <v>0</v>
          </cell>
          <cell r="BB33">
            <v>0</v>
          </cell>
          <cell r="BC33">
            <v>0</v>
          </cell>
          <cell r="BD33">
            <v>0</v>
          </cell>
          <cell r="BE33">
            <v>0</v>
          </cell>
          <cell r="BF33">
            <v>2</v>
          </cell>
          <cell r="BG33" t="str">
            <v/>
          </cell>
          <cell r="BH33">
            <v>0</v>
          </cell>
          <cell r="BI33">
            <v>0</v>
          </cell>
          <cell r="BJ33">
            <v>0</v>
          </cell>
          <cell r="BK33">
            <v>0</v>
          </cell>
          <cell r="BL33">
            <v>0</v>
          </cell>
          <cell r="BM33">
            <v>0</v>
          </cell>
          <cell r="BN33">
            <v>0</v>
          </cell>
          <cell r="BO33">
            <v>0</v>
          </cell>
          <cell r="BP33" t="str">
            <v/>
          </cell>
          <cell r="BQ33">
            <v>0</v>
          </cell>
          <cell r="BR33">
            <v>0</v>
          </cell>
          <cell r="BS33">
            <v>0</v>
          </cell>
          <cell r="BT33">
            <v>0</v>
          </cell>
          <cell r="BU33">
            <v>0</v>
          </cell>
          <cell r="BV33">
            <v>0</v>
          </cell>
          <cell r="BW33">
            <v>0</v>
          </cell>
          <cell r="BX33">
            <v>0</v>
          </cell>
          <cell r="BY33" t="str">
            <v/>
          </cell>
          <cell r="BZ33">
            <v>0</v>
          </cell>
          <cell r="CA33">
            <v>0</v>
          </cell>
          <cell r="CB33">
            <v>0</v>
          </cell>
          <cell r="CC33">
            <v>0</v>
          </cell>
          <cell r="CD33">
            <v>0</v>
          </cell>
          <cell r="CE33">
            <v>0</v>
          </cell>
          <cell r="CF33">
            <v>0</v>
          </cell>
          <cell r="CG33">
            <v>0</v>
          </cell>
          <cell r="CH33">
            <v>8</v>
          </cell>
          <cell r="CI33">
            <v>0</v>
          </cell>
          <cell r="CJ33">
            <v>0</v>
          </cell>
          <cell r="CK33">
            <v>0</v>
          </cell>
          <cell r="CL33">
            <v>0</v>
          </cell>
          <cell r="CM33" t="str">
            <v/>
          </cell>
          <cell r="CN33">
            <v>0</v>
          </cell>
          <cell r="CO33">
            <v>0</v>
          </cell>
          <cell r="CP33">
            <v>0</v>
          </cell>
          <cell r="CQ33">
            <v>0</v>
          </cell>
          <cell r="CR33">
            <v>0</v>
          </cell>
          <cell r="CS33" t="str">
            <v/>
          </cell>
          <cell r="CT33">
            <v>0</v>
          </cell>
          <cell r="CU33">
            <v>0</v>
          </cell>
          <cell r="CV33">
            <v>0</v>
          </cell>
          <cell r="CW33">
            <v>0</v>
          </cell>
          <cell r="CX33">
            <v>0</v>
          </cell>
          <cell r="CY33"/>
          <cell r="CZ33"/>
          <cell r="DA33">
            <v>0</v>
          </cell>
          <cell r="DB33">
            <v>0</v>
          </cell>
          <cell r="DC33">
            <v>0</v>
          </cell>
          <cell r="DD33" t="str">
            <v>金沢学院大学附属高校</v>
          </cell>
          <cell r="DE33" t="str">
            <v>金沢学院大学附属高校サッカー部</v>
          </cell>
          <cell r="DF33" t="str">
            <v>金沢学院大学附属高等学校</v>
          </cell>
          <cell r="DG33">
            <v>55000</v>
          </cell>
          <cell r="DH33">
            <v>22000</v>
          </cell>
          <cell r="DI33"/>
          <cell r="DJ33"/>
          <cell r="DK33"/>
          <cell r="DL33"/>
          <cell r="DM33"/>
          <cell r="DN33"/>
          <cell r="DO33"/>
          <cell r="DP33"/>
          <cell r="DQ33"/>
          <cell r="DR33"/>
          <cell r="DS33"/>
          <cell r="DT33"/>
          <cell r="DU33">
            <v>0</v>
          </cell>
          <cell r="DV33">
            <v>0</v>
          </cell>
          <cell r="DW33">
            <v>0</v>
          </cell>
          <cell r="DX33">
            <v>0</v>
          </cell>
          <cell r="DY33">
            <v>0</v>
          </cell>
          <cell r="DZ33">
            <v>0</v>
          </cell>
          <cell r="EA33" t="str">
            <v>ー</v>
          </cell>
          <cell r="EB33" t="str">
            <v>ー</v>
          </cell>
        </row>
        <row r="34">
          <cell r="A34">
            <v>30</v>
          </cell>
          <cell r="B34" t="str">
            <v>藤枝東</v>
          </cell>
          <cell r="C34" t="str">
            <v>静岡県</v>
          </cell>
          <cell r="D34" t="str">
            <v>054-641-1680</v>
          </cell>
          <cell r="E34" t="str">
            <v>054-644-0923</v>
          </cell>
          <cell r="F34" t="str">
            <v>静岡県藤枝市天王町1ｰ7ｰ1</v>
          </cell>
          <cell r="G34" t="str">
            <v>小林公平</v>
          </cell>
          <cell r="H34" t="str">
            <v>090-5118-6562</v>
          </cell>
          <cell r="I34" t="str">
            <v>小林公平</v>
          </cell>
          <cell r="J34" t="str">
            <v>090-5118-6562</v>
          </cell>
          <cell r="K34" t="str">
            <v>k_kobayashi558-398@yahoo.co.jp</v>
          </cell>
          <cell r="L34" t="str">
            <v>kosainokosai</v>
          </cell>
          <cell r="M34" t="str">
            <v>トップチーム</v>
          </cell>
          <cell r="N34" t="str">
            <v>プリンスリーグ</v>
          </cell>
          <cell r="O34">
            <v>0</v>
          </cell>
          <cell r="P34">
            <v>0</v>
          </cell>
          <cell r="Q34">
            <v>0</v>
          </cell>
          <cell r="R34">
            <v>0</v>
          </cell>
          <cell r="S34">
            <v>0</v>
          </cell>
          <cell r="T34">
            <v>0</v>
          </cell>
          <cell r="U34">
            <v>0</v>
          </cell>
          <cell r="V34">
            <v>0</v>
          </cell>
          <cell r="W34" t="str">
            <v/>
          </cell>
          <cell r="X34">
            <v>25</v>
          </cell>
          <cell r="Y34">
            <v>0</v>
          </cell>
          <cell r="Z34">
            <v>2</v>
          </cell>
          <cell r="AA34">
            <v>1</v>
          </cell>
          <cell r="AB34">
            <v>0</v>
          </cell>
          <cell r="AC34">
            <v>0</v>
          </cell>
          <cell r="AD34">
            <v>0</v>
          </cell>
          <cell r="AE34">
            <v>1</v>
          </cell>
          <cell r="AF34" t="str">
            <v/>
          </cell>
          <cell r="AG34">
            <v>25</v>
          </cell>
          <cell r="AH34">
            <v>0</v>
          </cell>
          <cell r="AI34">
            <v>2</v>
          </cell>
          <cell r="AJ34">
            <v>1</v>
          </cell>
          <cell r="AK34">
            <v>25</v>
          </cell>
          <cell r="AL34">
            <v>2</v>
          </cell>
          <cell r="AM34">
            <v>1</v>
          </cell>
          <cell r="AN34">
            <v>1</v>
          </cell>
          <cell r="AO34">
            <v>1</v>
          </cell>
          <cell r="AP34">
            <v>25</v>
          </cell>
          <cell r="AQ34">
            <v>0</v>
          </cell>
          <cell r="AR34">
            <v>2</v>
          </cell>
          <cell r="AS34">
            <v>1</v>
          </cell>
          <cell r="AT34">
            <v>25</v>
          </cell>
          <cell r="AU34">
            <v>2</v>
          </cell>
          <cell r="AV34">
            <v>1</v>
          </cell>
          <cell r="AW34">
            <v>1</v>
          </cell>
          <cell r="AX34">
            <v>1</v>
          </cell>
          <cell r="AY34">
            <v>25</v>
          </cell>
          <cell r="AZ34">
            <v>0</v>
          </cell>
          <cell r="BA34">
            <v>2</v>
          </cell>
          <cell r="BB34">
            <v>1</v>
          </cell>
          <cell r="BC34">
            <v>25</v>
          </cell>
          <cell r="BD34">
            <v>2</v>
          </cell>
          <cell r="BE34">
            <v>1</v>
          </cell>
          <cell r="BF34">
            <v>1</v>
          </cell>
          <cell r="BG34">
            <v>1</v>
          </cell>
          <cell r="BH34">
            <v>0</v>
          </cell>
          <cell r="BI34">
            <v>0</v>
          </cell>
          <cell r="BJ34">
            <v>0</v>
          </cell>
          <cell r="BK34">
            <v>0</v>
          </cell>
          <cell r="BL34">
            <v>25</v>
          </cell>
          <cell r="BM34">
            <v>2</v>
          </cell>
          <cell r="BN34">
            <v>1</v>
          </cell>
          <cell r="BO34">
            <v>1</v>
          </cell>
          <cell r="BP34">
            <v>1</v>
          </cell>
          <cell r="BQ34">
            <v>0</v>
          </cell>
          <cell r="BR34">
            <v>0</v>
          </cell>
          <cell r="BS34">
            <v>0</v>
          </cell>
          <cell r="BT34">
            <v>0</v>
          </cell>
          <cell r="BU34">
            <v>0</v>
          </cell>
          <cell r="BV34">
            <v>0</v>
          </cell>
          <cell r="BW34">
            <v>0</v>
          </cell>
          <cell r="BX34">
            <v>0</v>
          </cell>
          <cell r="BY34" t="str">
            <v/>
          </cell>
          <cell r="BZ34">
            <v>25</v>
          </cell>
          <cell r="CA34">
            <v>0</v>
          </cell>
          <cell r="CB34">
            <v>2</v>
          </cell>
          <cell r="CC34">
            <v>1</v>
          </cell>
          <cell r="CD34">
            <v>25</v>
          </cell>
          <cell r="CE34">
            <v>2</v>
          </cell>
          <cell r="CF34">
            <v>1</v>
          </cell>
          <cell r="CG34">
            <v>28</v>
          </cell>
          <cell r="CH34">
            <v>5</v>
          </cell>
          <cell r="CI34">
            <v>4</v>
          </cell>
          <cell r="CJ34">
            <v>6</v>
          </cell>
          <cell r="CK34">
            <v>11</v>
          </cell>
          <cell r="CL34" t="str">
            <v>30</v>
          </cell>
          <cell r="CM34">
            <v>45510</v>
          </cell>
          <cell r="CN34">
            <v>0.47916666666666669</v>
          </cell>
          <cell r="CO34" t="str">
            <v>会場</v>
          </cell>
          <cell r="CP34">
            <v>10</v>
          </cell>
          <cell r="CQ34">
            <v>12</v>
          </cell>
          <cell r="CR34" t="str">
            <v>00</v>
          </cell>
          <cell r="CS34">
            <v>45514</v>
          </cell>
          <cell r="CT34">
            <v>0.5</v>
          </cell>
          <cell r="CU34" t="str">
            <v>会場</v>
          </cell>
          <cell r="CV34" t="str">
            <v>大型バス　12ｍ</v>
          </cell>
          <cell r="CW34" t="str">
            <v>希望宿舎あり</v>
          </cell>
          <cell r="CX34" t="str">
            <v>金沢シティホテル</v>
          </cell>
          <cell r="CY34" t="str">
            <v>金沢セントラルホテル（東館）</v>
          </cell>
          <cell r="CZ34" t="str">
            <v>金沢ゆめのゆ（シングル）</v>
          </cell>
          <cell r="DA34">
            <v>112</v>
          </cell>
          <cell r="DB34" t="str">
            <v>前泊が諸事情により難しいです。申し訳ございません。13:00のゲームでお願いできれば</v>
          </cell>
          <cell r="DC34" t="str">
            <v>ありがたいです。今年度もよろしくお願いいたします。</v>
          </cell>
          <cell r="DD34" t="str">
            <v>静岡県立藤枝東高等学校</v>
          </cell>
          <cell r="DE34" t="str">
            <v>静岡県立藤枝東高校サッカー部</v>
          </cell>
          <cell r="DF34" t="str">
            <v>静岡県立藤枝東高等学校</v>
          </cell>
          <cell r="DG34">
            <v>33000</v>
          </cell>
          <cell r="DH34">
            <v>22000</v>
          </cell>
          <cell r="DI34"/>
          <cell r="DJ34"/>
          <cell r="DK34"/>
          <cell r="DL34"/>
          <cell r="DM34"/>
          <cell r="DN34"/>
          <cell r="DO34"/>
          <cell r="DP34"/>
          <cell r="DQ34"/>
          <cell r="DR34"/>
          <cell r="DS34"/>
          <cell r="DT34"/>
          <cell r="DU34">
            <v>0</v>
          </cell>
          <cell r="DV34">
            <v>0</v>
          </cell>
          <cell r="DW34">
            <v>100</v>
          </cell>
          <cell r="DX34">
            <v>0</v>
          </cell>
          <cell r="DY34">
            <v>8</v>
          </cell>
          <cell r="DZ34">
            <v>4</v>
          </cell>
          <cell r="EA34">
            <v>970000</v>
          </cell>
          <cell r="EB34">
            <v>0</v>
          </cell>
        </row>
        <row r="35">
          <cell r="A35">
            <v>31</v>
          </cell>
          <cell r="B35" t="str">
            <v>東海大福岡</v>
          </cell>
          <cell r="C35" t="str">
            <v>福岡県</v>
          </cell>
          <cell r="D35" t="str">
            <v>0940-32-3311</v>
          </cell>
          <cell r="E35" t="str">
            <v>0940-33-7466</v>
          </cell>
          <cell r="F35" t="str">
            <v>福岡県宗像市田久1-9-2</v>
          </cell>
          <cell r="G35" t="str">
            <v>伊藤　良太</v>
          </cell>
          <cell r="H35" t="str">
            <v>090 6281 5476</v>
          </cell>
          <cell r="I35" t="str">
            <v>中野　大地</v>
          </cell>
          <cell r="J35" t="str">
            <v>080 5203 4490</v>
          </cell>
          <cell r="K35" t="str">
            <v>nakanoke@tokai.ac.jp</v>
          </cell>
          <cell r="L35" t="str">
            <v>it-.ry-ta</v>
          </cell>
          <cell r="M35" t="str">
            <v>トップチーム</v>
          </cell>
          <cell r="N35" t="str">
            <v>プリンスリーグ</v>
          </cell>
          <cell r="O35">
            <v>30</v>
          </cell>
          <cell r="P35">
            <v>0</v>
          </cell>
          <cell r="Q35">
            <v>2</v>
          </cell>
          <cell r="R35">
            <v>0</v>
          </cell>
          <cell r="S35">
            <v>0</v>
          </cell>
          <cell r="T35">
            <v>0</v>
          </cell>
          <cell r="U35">
            <v>0</v>
          </cell>
          <cell r="V35">
            <v>1</v>
          </cell>
          <cell r="W35" t="str">
            <v/>
          </cell>
          <cell r="X35">
            <v>30</v>
          </cell>
          <cell r="Y35">
            <v>0</v>
          </cell>
          <cell r="Z35">
            <v>2</v>
          </cell>
          <cell r="AA35">
            <v>0</v>
          </cell>
          <cell r="AB35">
            <v>30</v>
          </cell>
          <cell r="AC35">
            <v>2</v>
          </cell>
          <cell r="AD35">
            <v>0</v>
          </cell>
          <cell r="AE35">
            <v>2</v>
          </cell>
          <cell r="AF35">
            <v>1</v>
          </cell>
          <cell r="AG35">
            <v>30</v>
          </cell>
          <cell r="AH35">
            <v>0</v>
          </cell>
          <cell r="AI35">
            <v>2</v>
          </cell>
          <cell r="AJ35">
            <v>0</v>
          </cell>
          <cell r="AK35">
            <v>30</v>
          </cell>
          <cell r="AL35">
            <v>2</v>
          </cell>
          <cell r="AM35">
            <v>0</v>
          </cell>
          <cell r="AN35">
            <v>2</v>
          </cell>
          <cell r="AO35">
            <v>1</v>
          </cell>
          <cell r="AP35">
            <v>30</v>
          </cell>
          <cell r="AQ35">
            <v>0</v>
          </cell>
          <cell r="AR35">
            <v>2</v>
          </cell>
          <cell r="AS35">
            <v>0</v>
          </cell>
          <cell r="AT35">
            <v>30</v>
          </cell>
          <cell r="AU35">
            <v>2</v>
          </cell>
          <cell r="AV35">
            <v>0</v>
          </cell>
          <cell r="AW35">
            <v>2</v>
          </cell>
          <cell r="AX35">
            <v>1</v>
          </cell>
          <cell r="AY35">
            <v>30</v>
          </cell>
          <cell r="AZ35">
            <v>0</v>
          </cell>
          <cell r="BA35">
            <v>2</v>
          </cell>
          <cell r="BB35">
            <v>0</v>
          </cell>
          <cell r="BC35">
            <v>30</v>
          </cell>
          <cell r="BD35">
            <v>2</v>
          </cell>
          <cell r="BE35">
            <v>0</v>
          </cell>
          <cell r="BF35">
            <v>2</v>
          </cell>
          <cell r="BG35">
            <v>1</v>
          </cell>
          <cell r="BH35">
            <v>0</v>
          </cell>
          <cell r="BI35">
            <v>0</v>
          </cell>
          <cell r="BJ35">
            <v>0</v>
          </cell>
          <cell r="BK35">
            <v>0</v>
          </cell>
          <cell r="BL35">
            <v>30</v>
          </cell>
          <cell r="BM35">
            <v>2</v>
          </cell>
          <cell r="BN35">
            <v>0</v>
          </cell>
          <cell r="BO35">
            <v>1</v>
          </cell>
          <cell r="BP35">
            <v>1</v>
          </cell>
          <cell r="BQ35">
            <v>0</v>
          </cell>
          <cell r="BR35">
            <v>0</v>
          </cell>
          <cell r="BS35">
            <v>0</v>
          </cell>
          <cell r="BT35">
            <v>0</v>
          </cell>
          <cell r="BU35">
            <v>0</v>
          </cell>
          <cell r="BV35">
            <v>0</v>
          </cell>
          <cell r="BW35">
            <v>0</v>
          </cell>
          <cell r="BX35">
            <v>0</v>
          </cell>
          <cell r="BY35" t="str">
            <v/>
          </cell>
          <cell r="BZ35">
            <v>30</v>
          </cell>
          <cell r="CA35">
            <v>0</v>
          </cell>
          <cell r="CB35">
            <v>2</v>
          </cell>
          <cell r="CC35">
            <v>0</v>
          </cell>
          <cell r="CD35">
            <v>30</v>
          </cell>
          <cell r="CE35">
            <v>2</v>
          </cell>
          <cell r="CF35">
            <v>0</v>
          </cell>
          <cell r="CG35">
            <v>32</v>
          </cell>
          <cell r="CH35">
            <v>10</v>
          </cell>
          <cell r="CI35">
            <v>5</v>
          </cell>
          <cell r="CJ35">
            <v>5</v>
          </cell>
          <cell r="CK35">
            <v>13</v>
          </cell>
          <cell r="CL35" t="str">
            <v>00</v>
          </cell>
          <cell r="CM35">
            <v>45509</v>
          </cell>
          <cell r="CN35">
            <v>0.54166666666666663</v>
          </cell>
          <cell r="CO35" t="str">
            <v>宿舎</v>
          </cell>
          <cell r="CP35">
            <v>10</v>
          </cell>
          <cell r="CQ35">
            <v>12</v>
          </cell>
          <cell r="CR35" t="str">
            <v>00</v>
          </cell>
          <cell r="CS35">
            <v>45514</v>
          </cell>
          <cell r="CT35">
            <v>0.5</v>
          </cell>
          <cell r="CU35" t="str">
            <v>会場</v>
          </cell>
          <cell r="CV35" t="str">
            <v>中型バス　9ｍ</v>
          </cell>
          <cell r="CW35" t="str">
            <v>任せる</v>
          </cell>
          <cell r="CX35">
            <v>0</v>
          </cell>
          <cell r="CY35" t="str">
            <v>ニュー松任ターミナルホテル</v>
          </cell>
          <cell r="CZ35"/>
          <cell r="DA35">
            <v>0</v>
          </cell>
          <cell r="DB35" t="str">
            <v>8/5にA戦,B戦をお願いできればお願いします。</v>
          </cell>
          <cell r="DC35">
            <v>0</v>
          </cell>
          <cell r="DD35" t="str">
            <v>東海大学付属福岡高等学校</v>
          </cell>
          <cell r="DE35" t="str">
            <v>東海大福岡高校サッカー部</v>
          </cell>
          <cell r="DF35" t="str">
            <v>東海大学付属福岡高等学校</v>
          </cell>
          <cell r="DG35">
            <v>33000</v>
          </cell>
          <cell r="DH35">
            <v>22000</v>
          </cell>
          <cell r="DI35"/>
          <cell r="DJ35"/>
          <cell r="DK35"/>
          <cell r="DL35"/>
          <cell r="DM35"/>
          <cell r="DN35"/>
          <cell r="DO35"/>
          <cell r="DP35"/>
          <cell r="DQ35"/>
          <cell r="DR35"/>
          <cell r="DS35"/>
          <cell r="DT35"/>
          <cell r="DU35">
            <v>0</v>
          </cell>
          <cell r="DV35">
            <v>0</v>
          </cell>
          <cell r="DW35">
            <v>150</v>
          </cell>
          <cell r="DX35">
            <v>0</v>
          </cell>
          <cell r="DY35">
            <v>10</v>
          </cell>
          <cell r="DZ35">
            <v>0</v>
          </cell>
          <cell r="EA35">
            <v>1455000</v>
          </cell>
          <cell r="EB35">
            <v>0</v>
          </cell>
        </row>
        <row r="36">
          <cell r="A36">
            <v>32</v>
          </cell>
          <cell r="B36" t="str">
            <v>前橋育英</v>
          </cell>
          <cell r="C36" t="str">
            <v>群馬県</v>
          </cell>
          <cell r="D36" t="str">
            <v>027-251-7087</v>
          </cell>
          <cell r="E36" t="str">
            <v>027-251-7094</v>
          </cell>
          <cell r="F36" t="str">
            <v>群馬県前橋市朝日が丘町１３</v>
          </cell>
          <cell r="G36" t="str">
            <v>山田　耕介</v>
          </cell>
          <cell r="H36" t="str">
            <v>090-2478-3538</v>
          </cell>
          <cell r="I36" t="str">
            <v>山田　耕介</v>
          </cell>
          <cell r="J36" t="str">
            <v>090-2478-3538</v>
          </cell>
          <cell r="K36" t="str">
            <v>yamada@maebashiikuei-h.ed.jp</v>
          </cell>
          <cell r="L36" t="str">
            <v>ky19591303</v>
          </cell>
          <cell r="M36" t="str">
            <v>トップチーム</v>
          </cell>
          <cell r="N36" t="str">
            <v>プレミアリーグ</v>
          </cell>
          <cell r="O36">
            <v>0</v>
          </cell>
          <cell r="P36">
            <v>0</v>
          </cell>
          <cell r="Q36">
            <v>0</v>
          </cell>
          <cell r="R36">
            <v>0</v>
          </cell>
          <cell r="S36">
            <v>0</v>
          </cell>
          <cell r="T36">
            <v>0</v>
          </cell>
          <cell r="U36">
            <v>0</v>
          </cell>
          <cell r="V36">
            <v>0</v>
          </cell>
          <cell r="W36" t="str">
            <v/>
          </cell>
          <cell r="X36">
            <v>24</v>
          </cell>
          <cell r="Y36">
            <v>0</v>
          </cell>
          <cell r="Z36">
            <v>3</v>
          </cell>
          <cell r="AA36">
            <v>0</v>
          </cell>
          <cell r="AB36">
            <v>0</v>
          </cell>
          <cell r="AC36">
            <v>0</v>
          </cell>
          <cell r="AD36">
            <v>0</v>
          </cell>
          <cell r="AE36">
            <v>1</v>
          </cell>
          <cell r="AF36">
            <v>3</v>
          </cell>
          <cell r="AG36">
            <v>24</v>
          </cell>
          <cell r="AH36">
            <v>0</v>
          </cell>
          <cell r="AI36">
            <v>3</v>
          </cell>
          <cell r="AJ36">
            <v>0</v>
          </cell>
          <cell r="AK36">
            <v>24</v>
          </cell>
          <cell r="AL36">
            <v>3</v>
          </cell>
          <cell r="AM36">
            <v>0</v>
          </cell>
          <cell r="AN36">
            <v>1</v>
          </cell>
          <cell r="AO36">
            <v>3</v>
          </cell>
          <cell r="AP36">
            <v>24</v>
          </cell>
          <cell r="AQ36">
            <v>0</v>
          </cell>
          <cell r="AR36">
            <v>3</v>
          </cell>
          <cell r="AS36">
            <v>0</v>
          </cell>
          <cell r="AT36">
            <v>24</v>
          </cell>
          <cell r="AU36">
            <v>3</v>
          </cell>
          <cell r="AV36">
            <v>0</v>
          </cell>
          <cell r="AW36">
            <v>1</v>
          </cell>
          <cell r="AX36">
            <v>3</v>
          </cell>
          <cell r="AY36">
            <v>24</v>
          </cell>
          <cell r="AZ36">
            <v>0</v>
          </cell>
          <cell r="BA36">
            <v>3</v>
          </cell>
          <cell r="BB36">
            <v>0</v>
          </cell>
          <cell r="BC36">
            <v>24</v>
          </cell>
          <cell r="BD36">
            <v>3</v>
          </cell>
          <cell r="BE36">
            <v>0</v>
          </cell>
          <cell r="BF36">
            <v>1</v>
          </cell>
          <cell r="BG36">
            <v>3</v>
          </cell>
          <cell r="BH36">
            <v>0</v>
          </cell>
          <cell r="BI36">
            <v>0</v>
          </cell>
          <cell r="BJ36">
            <v>0</v>
          </cell>
          <cell r="BK36">
            <v>0</v>
          </cell>
          <cell r="BL36">
            <v>24</v>
          </cell>
          <cell r="BM36">
            <v>3</v>
          </cell>
          <cell r="BN36">
            <v>0</v>
          </cell>
          <cell r="BO36">
            <v>0</v>
          </cell>
          <cell r="BP36">
            <v>2</v>
          </cell>
          <cell r="BQ36">
            <v>0</v>
          </cell>
          <cell r="BR36">
            <v>0</v>
          </cell>
          <cell r="BS36">
            <v>0</v>
          </cell>
          <cell r="BT36">
            <v>0</v>
          </cell>
          <cell r="BU36">
            <v>0</v>
          </cell>
          <cell r="BV36">
            <v>0</v>
          </cell>
          <cell r="BW36">
            <v>0</v>
          </cell>
          <cell r="BX36">
            <v>0</v>
          </cell>
          <cell r="BY36" t="str">
            <v/>
          </cell>
          <cell r="BZ36">
            <v>24</v>
          </cell>
          <cell r="CA36">
            <v>0</v>
          </cell>
          <cell r="CB36">
            <v>3</v>
          </cell>
          <cell r="CC36">
            <v>0</v>
          </cell>
          <cell r="CD36">
            <v>24</v>
          </cell>
          <cell r="CE36">
            <v>3</v>
          </cell>
          <cell r="CF36">
            <v>0</v>
          </cell>
          <cell r="CG36">
            <v>27</v>
          </cell>
          <cell r="CH36">
            <v>4</v>
          </cell>
          <cell r="CI36">
            <v>14</v>
          </cell>
          <cell r="CJ36">
            <v>6</v>
          </cell>
          <cell r="CK36">
            <v>13</v>
          </cell>
          <cell r="CL36" t="str">
            <v>30</v>
          </cell>
          <cell r="CM36">
            <v>45510</v>
          </cell>
          <cell r="CN36">
            <v>0.5625</v>
          </cell>
          <cell r="CO36" t="str">
            <v>会場</v>
          </cell>
          <cell r="CP36">
            <v>10</v>
          </cell>
          <cell r="CQ36">
            <v>12</v>
          </cell>
          <cell r="CR36" t="str">
            <v>00</v>
          </cell>
          <cell r="CS36">
            <v>45514</v>
          </cell>
          <cell r="CT36">
            <v>0.5</v>
          </cell>
          <cell r="CU36" t="str">
            <v>会場</v>
          </cell>
          <cell r="CV36" t="str">
            <v>中型バス　9ｍ</v>
          </cell>
          <cell r="CW36" t="str">
            <v>希望宿舎あり</v>
          </cell>
          <cell r="CX36" t="str">
            <v>大型車の駐車場ありのホテルでお願いします。</v>
          </cell>
          <cell r="CY36" t="str">
            <v>金沢マンテンホテル駅前</v>
          </cell>
          <cell r="CZ36"/>
          <cell r="DA36">
            <v>108</v>
          </cell>
          <cell r="DB36">
            <v>0</v>
          </cell>
          <cell r="DC36">
            <v>0</v>
          </cell>
          <cell r="DD36" t="str">
            <v>前橋育英高等学校</v>
          </cell>
          <cell r="DE36" t="str">
            <v>前橋育英高校サッカー部</v>
          </cell>
          <cell r="DF36" t="str">
            <v>前橋育英高等学校</v>
          </cell>
          <cell r="DG36">
            <v>33000</v>
          </cell>
          <cell r="DH36">
            <v>22000</v>
          </cell>
          <cell r="DI36"/>
          <cell r="DJ36"/>
          <cell r="DK36"/>
          <cell r="DL36"/>
          <cell r="DM36"/>
          <cell r="DN36"/>
          <cell r="DO36"/>
          <cell r="DP36"/>
          <cell r="DQ36"/>
          <cell r="DR36"/>
          <cell r="DS36"/>
          <cell r="DT36"/>
          <cell r="DU36">
            <v>0</v>
          </cell>
          <cell r="DV36">
            <v>0</v>
          </cell>
          <cell r="DW36">
            <v>96</v>
          </cell>
          <cell r="DX36">
            <v>0</v>
          </cell>
          <cell r="DY36">
            <v>12</v>
          </cell>
          <cell r="DZ36">
            <v>0</v>
          </cell>
          <cell r="EA36">
            <v>931200</v>
          </cell>
          <cell r="EB36">
            <v>0</v>
          </cell>
        </row>
        <row r="37">
          <cell r="A37">
            <v>33</v>
          </cell>
          <cell r="B37" t="str">
            <v>浦和南</v>
          </cell>
          <cell r="C37" t="str">
            <v>埼玉県</v>
          </cell>
          <cell r="D37" t="str">
            <v>048-862-2568</v>
          </cell>
          <cell r="E37" t="str">
            <v>048-838-2932</v>
          </cell>
          <cell r="F37" t="str">
            <v>〒336-0026　埼玉県さいたま市南区辻6丁目5番31号</v>
          </cell>
          <cell r="G37" t="str">
            <v>野崎正治</v>
          </cell>
          <cell r="H37" t="str">
            <v>090-3221-8721</v>
          </cell>
          <cell r="I37" t="str">
            <v>同上</v>
          </cell>
          <cell r="J37" t="str">
            <v>同上</v>
          </cell>
          <cell r="K37" t="str">
            <v>m-nozaki-85@hs.city-saitama.ed.jp</v>
          </cell>
          <cell r="L37" t="str">
            <v>inopi01</v>
          </cell>
          <cell r="M37" t="str">
            <v>トップチーム</v>
          </cell>
          <cell r="N37" t="str">
            <v>県1部リーグ</v>
          </cell>
          <cell r="O37">
            <v>0</v>
          </cell>
          <cell r="P37">
            <v>0</v>
          </cell>
          <cell r="Q37">
            <v>0</v>
          </cell>
          <cell r="R37">
            <v>0</v>
          </cell>
          <cell r="S37">
            <v>0</v>
          </cell>
          <cell r="T37">
            <v>0</v>
          </cell>
          <cell r="U37">
            <v>0</v>
          </cell>
          <cell r="V37">
            <v>0</v>
          </cell>
          <cell r="W37" t="str">
            <v/>
          </cell>
          <cell r="X37">
            <v>24</v>
          </cell>
          <cell r="Y37">
            <v>0</v>
          </cell>
          <cell r="Z37">
            <v>3</v>
          </cell>
          <cell r="AA37">
            <v>0</v>
          </cell>
          <cell r="AB37">
            <v>0</v>
          </cell>
          <cell r="AC37">
            <v>0</v>
          </cell>
          <cell r="AD37">
            <v>0</v>
          </cell>
          <cell r="AE37">
            <v>1</v>
          </cell>
          <cell r="AF37" t="str">
            <v/>
          </cell>
          <cell r="AG37">
            <v>24</v>
          </cell>
          <cell r="AH37">
            <v>0</v>
          </cell>
          <cell r="AI37">
            <v>3</v>
          </cell>
          <cell r="AJ37">
            <v>0</v>
          </cell>
          <cell r="AK37">
            <v>24</v>
          </cell>
          <cell r="AL37">
            <v>3</v>
          </cell>
          <cell r="AM37">
            <v>0</v>
          </cell>
          <cell r="AN37">
            <v>2</v>
          </cell>
          <cell r="AO37">
            <v>1</v>
          </cell>
          <cell r="AP37">
            <v>24</v>
          </cell>
          <cell r="AQ37">
            <v>0</v>
          </cell>
          <cell r="AR37">
            <v>3</v>
          </cell>
          <cell r="AS37">
            <v>0</v>
          </cell>
          <cell r="AT37">
            <v>24</v>
          </cell>
          <cell r="AU37">
            <v>3</v>
          </cell>
          <cell r="AV37">
            <v>0</v>
          </cell>
          <cell r="AW37">
            <v>2</v>
          </cell>
          <cell r="AX37">
            <v>1</v>
          </cell>
          <cell r="AY37">
            <v>24</v>
          </cell>
          <cell r="AZ37">
            <v>0</v>
          </cell>
          <cell r="BA37">
            <v>3</v>
          </cell>
          <cell r="BB37">
            <v>0</v>
          </cell>
          <cell r="BC37">
            <v>24</v>
          </cell>
          <cell r="BD37">
            <v>3</v>
          </cell>
          <cell r="BE37">
            <v>0</v>
          </cell>
          <cell r="BF37">
            <v>2</v>
          </cell>
          <cell r="BG37">
            <v>1</v>
          </cell>
          <cell r="BH37">
            <v>0</v>
          </cell>
          <cell r="BI37">
            <v>0</v>
          </cell>
          <cell r="BJ37">
            <v>0</v>
          </cell>
          <cell r="BK37">
            <v>0</v>
          </cell>
          <cell r="BL37">
            <v>24</v>
          </cell>
          <cell r="BM37">
            <v>3</v>
          </cell>
          <cell r="BN37">
            <v>0</v>
          </cell>
          <cell r="BO37">
            <v>1</v>
          </cell>
          <cell r="BP37">
            <v>1</v>
          </cell>
          <cell r="BQ37">
            <v>0</v>
          </cell>
          <cell r="BR37">
            <v>0</v>
          </cell>
          <cell r="BS37">
            <v>0</v>
          </cell>
          <cell r="BT37">
            <v>0</v>
          </cell>
          <cell r="BU37">
            <v>0</v>
          </cell>
          <cell r="BV37">
            <v>0</v>
          </cell>
          <cell r="BW37">
            <v>0</v>
          </cell>
          <cell r="BX37">
            <v>0</v>
          </cell>
          <cell r="BY37" t="str">
            <v/>
          </cell>
          <cell r="BZ37">
            <v>24</v>
          </cell>
          <cell r="CA37">
            <v>0</v>
          </cell>
          <cell r="CB37">
            <v>3</v>
          </cell>
          <cell r="CC37">
            <v>0</v>
          </cell>
          <cell r="CD37">
            <v>24</v>
          </cell>
          <cell r="CE37">
            <v>3</v>
          </cell>
          <cell r="CF37">
            <v>0</v>
          </cell>
          <cell r="CG37">
            <v>27</v>
          </cell>
          <cell r="CH37">
            <v>8</v>
          </cell>
          <cell r="CI37">
            <v>4</v>
          </cell>
          <cell r="CJ37">
            <v>6</v>
          </cell>
          <cell r="CK37">
            <v>12</v>
          </cell>
          <cell r="CL37" t="str">
            <v>00</v>
          </cell>
          <cell r="CM37">
            <v>45510</v>
          </cell>
          <cell r="CN37">
            <v>0.5</v>
          </cell>
          <cell r="CO37" t="str">
            <v>会場</v>
          </cell>
          <cell r="CP37">
            <v>10</v>
          </cell>
          <cell r="CQ37">
            <v>13</v>
          </cell>
          <cell r="CR37" t="str">
            <v>00</v>
          </cell>
          <cell r="CS37">
            <v>45514</v>
          </cell>
          <cell r="CT37">
            <v>0.54166666666666663</v>
          </cell>
          <cell r="CU37" t="str">
            <v>会場</v>
          </cell>
          <cell r="CV37" t="str">
            <v>公共交通機関</v>
          </cell>
          <cell r="CW37" t="str">
            <v>希望宿舎あり</v>
          </cell>
          <cell r="CX37" t="str">
            <v>石川県青少年総合研修センター</v>
          </cell>
          <cell r="CY37" t="str">
            <v>石川県青少年研修総合センター</v>
          </cell>
          <cell r="CZ37"/>
          <cell r="DA37">
            <v>108</v>
          </cell>
          <cell r="DB37" t="str">
            <v>北陸大カップで毎年利用させていただいています。予算の都合上、ぜひお願いしたいと思います。</v>
          </cell>
          <cell r="DC37" t="str">
            <v>和倉ユースと北陸大カップで選手は入れ替わりますが連泊でお願いしたいです。</v>
          </cell>
          <cell r="DD37" t="str">
            <v>さいたま市立浦和南高等学校</v>
          </cell>
          <cell r="DE37" t="str">
            <v>さいたま市立浦和南高校サッカー部</v>
          </cell>
          <cell r="DF37" t="str">
            <v>さいたま市立浦和南高等学校</v>
          </cell>
          <cell r="DG37">
            <v>33000</v>
          </cell>
          <cell r="DH37">
            <v>22000</v>
          </cell>
          <cell r="DI37"/>
          <cell r="DJ37"/>
          <cell r="DK37"/>
          <cell r="DL37"/>
          <cell r="DM37"/>
          <cell r="DN37"/>
          <cell r="DO37"/>
          <cell r="DP37"/>
          <cell r="DQ37"/>
          <cell r="DR37"/>
          <cell r="DS37"/>
          <cell r="DT37"/>
          <cell r="DU37">
            <v>0</v>
          </cell>
          <cell r="DV37">
            <v>0</v>
          </cell>
          <cell r="DW37">
            <v>96</v>
          </cell>
          <cell r="DX37">
            <v>0</v>
          </cell>
          <cell r="DY37">
            <v>12</v>
          </cell>
          <cell r="DZ37">
            <v>0</v>
          </cell>
          <cell r="EA37">
            <v>614400</v>
          </cell>
          <cell r="EB37">
            <v>0</v>
          </cell>
        </row>
        <row r="38">
          <cell r="A38">
            <v>34</v>
          </cell>
          <cell r="B38" t="str">
            <v>米子北</v>
          </cell>
          <cell r="C38" t="str">
            <v>鳥取県</v>
          </cell>
          <cell r="D38" t="str">
            <v>0859-22-9371</v>
          </cell>
          <cell r="E38" t="str">
            <v>0859-32-6838</v>
          </cell>
          <cell r="F38" t="str">
            <v>鳥取県米子市米原6丁目14－1</v>
          </cell>
          <cell r="G38" t="str">
            <v>中村真吾</v>
          </cell>
          <cell r="H38" t="str">
            <v>090-4657-7805</v>
          </cell>
          <cell r="I38" t="str">
            <v>中村真吾</v>
          </cell>
          <cell r="J38" t="str">
            <v>090-4657-7805</v>
          </cell>
          <cell r="K38" t="str">
            <v>nakamura@yonagokita.ed.jp</v>
          </cell>
          <cell r="L38" t="str">
            <v>shingonsyuu</v>
          </cell>
          <cell r="M38" t="str">
            <v>トップチーム</v>
          </cell>
          <cell r="N38" t="str">
            <v>プレミアリーグ</v>
          </cell>
          <cell r="O38">
            <v>22</v>
          </cell>
          <cell r="P38">
            <v>0</v>
          </cell>
          <cell r="Q38">
            <v>1</v>
          </cell>
          <cell r="R38">
            <v>0</v>
          </cell>
          <cell r="S38">
            <v>0</v>
          </cell>
          <cell r="T38">
            <v>0</v>
          </cell>
          <cell r="U38">
            <v>0</v>
          </cell>
          <cell r="V38">
            <v>0</v>
          </cell>
          <cell r="W38" t="str">
            <v/>
          </cell>
          <cell r="X38">
            <v>22</v>
          </cell>
          <cell r="Y38">
            <v>0</v>
          </cell>
          <cell r="Z38">
            <v>1</v>
          </cell>
          <cell r="AA38">
            <v>0</v>
          </cell>
          <cell r="AB38">
            <v>22</v>
          </cell>
          <cell r="AC38">
            <v>1</v>
          </cell>
          <cell r="AD38">
            <v>0</v>
          </cell>
          <cell r="AE38">
            <v>0</v>
          </cell>
          <cell r="AF38">
            <v>1</v>
          </cell>
          <cell r="AG38">
            <v>22</v>
          </cell>
          <cell r="AH38">
            <v>0</v>
          </cell>
          <cell r="AI38">
            <v>1</v>
          </cell>
          <cell r="AJ38">
            <v>0</v>
          </cell>
          <cell r="AK38">
            <v>22</v>
          </cell>
          <cell r="AL38">
            <v>1</v>
          </cell>
          <cell r="AM38">
            <v>0</v>
          </cell>
          <cell r="AN38">
            <v>1</v>
          </cell>
          <cell r="AO38">
            <v>1</v>
          </cell>
          <cell r="AP38">
            <v>22</v>
          </cell>
          <cell r="AQ38">
            <v>0</v>
          </cell>
          <cell r="AR38">
            <v>1</v>
          </cell>
          <cell r="AS38">
            <v>0</v>
          </cell>
          <cell r="AT38">
            <v>22</v>
          </cell>
          <cell r="AU38">
            <v>1</v>
          </cell>
          <cell r="AV38">
            <v>0</v>
          </cell>
          <cell r="AW38">
            <v>1</v>
          </cell>
          <cell r="AX38">
            <v>1</v>
          </cell>
          <cell r="AY38">
            <v>22</v>
          </cell>
          <cell r="AZ38">
            <v>0</v>
          </cell>
          <cell r="BA38">
            <v>1</v>
          </cell>
          <cell r="BB38">
            <v>0</v>
          </cell>
          <cell r="BC38">
            <v>22</v>
          </cell>
          <cell r="BD38">
            <v>1</v>
          </cell>
          <cell r="BE38">
            <v>0</v>
          </cell>
          <cell r="BF38">
            <v>1</v>
          </cell>
          <cell r="BG38">
            <v>1</v>
          </cell>
          <cell r="BH38">
            <v>0</v>
          </cell>
          <cell r="BI38">
            <v>0</v>
          </cell>
          <cell r="BJ38">
            <v>0</v>
          </cell>
          <cell r="BK38">
            <v>0</v>
          </cell>
          <cell r="BL38">
            <v>22</v>
          </cell>
          <cell r="BM38">
            <v>1</v>
          </cell>
          <cell r="BN38">
            <v>0</v>
          </cell>
          <cell r="BO38">
            <v>0</v>
          </cell>
          <cell r="BP38">
            <v>1</v>
          </cell>
          <cell r="BQ38">
            <v>0</v>
          </cell>
          <cell r="BR38">
            <v>0</v>
          </cell>
          <cell r="BS38">
            <v>0</v>
          </cell>
          <cell r="BT38">
            <v>0</v>
          </cell>
          <cell r="BU38">
            <v>0</v>
          </cell>
          <cell r="BV38">
            <v>0</v>
          </cell>
          <cell r="BW38">
            <v>0</v>
          </cell>
          <cell r="BX38">
            <v>0</v>
          </cell>
          <cell r="BY38" t="str">
            <v/>
          </cell>
          <cell r="BZ38">
            <v>22</v>
          </cell>
          <cell r="CA38">
            <v>0</v>
          </cell>
          <cell r="CB38">
            <v>1</v>
          </cell>
          <cell r="CC38">
            <v>0</v>
          </cell>
          <cell r="CD38">
            <v>22</v>
          </cell>
          <cell r="CE38">
            <v>1</v>
          </cell>
          <cell r="CF38">
            <v>0</v>
          </cell>
          <cell r="CG38">
            <v>23</v>
          </cell>
          <cell r="CH38">
            <v>3</v>
          </cell>
          <cell r="CI38">
            <v>5</v>
          </cell>
          <cell r="CJ38">
            <v>5</v>
          </cell>
          <cell r="CK38">
            <v>10</v>
          </cell>
          <cell r="CL38" t="str">
            <v>00</v>
          </cell>
          <cell r="CM38">
            <v>45509</v>
          </cell>
          <cell r="CN38">
            <v>0.41666666666666669</v>
          </cell>
          <cell r="CO38" t="str">
            <v>宿舎</v>
          </cell>
          <cell r="CP38">
            <v>10</v>
          </cell>
          <cell r="CQ38">
            <v>11</v>
          </cell>
          <cell r="CR38" t="str">
            <v>00</v>
          </cell>
          <cell r="CS38">
            <v>45514</v>
          </cell>
          <cell r="CT38">
            <v>0.45833333333333331</v>
          </cell>
          <cell r="CU38" t="str">
            <v>会場</v>
          </cell>
          <cell r="CV38" t="str">
            <v>マイクロバス　ロングタイプ</v>
          </cell>
          <cell r="CW38" t="str">
            <v>任せる</v>
          </cell>
          <cell r="CX38">
            <v>0</v>
          </cell>
          <cell r="CY38" t="str">
            <v>岡ホテル</v>
          </cell>
          <cell r="CZ38"/>
          <cell r="DA38">
            <v>115</v>
          </cell>
          <cell r="DB38" t="str">
            <v>宿舎はなるべく安い場所でお願い致します</v>
          </cell>
          <cell r="DC38">
            <v>0</v>
          </cell>
          <cell r="DD38" t="str">
            <v>米子北</v>
          </cell>
          <cell r="DE38" t="str">
            <v>米子北高校サッカー部</v>
          </cell>
          <cell r="DF38" t="str">
            <v>米子北高等学校</v>
          </cell>
          <cell r="DG38">
            <v>33000</v>
          </cell>
          <cell r="DH38">
            <v>22000</v>
          </cell>
          <cell r="DI38"/>
          <cell r="DJ38"/>
          <cell r="DK38"/>
          <cell r="DL38"/>
          <cell r="DM38"/>
          <cell r="DN38"/>
          <cell r="DO38"/>
          <cell r="DP38"/>
          <cell r="DQ38"/>
          <cell r="DR38"/>
          <cell r="DS38"/>
          <cell r="DT38"/>
          <cell r="DU38">
            <v>0</v>
          </cell>
          <cell r="DV38">
            <v>0</v>
          </cell>
          <cell r="DW38">
            <v>110</v>
          </cell>
          <cell r="DX38">
            <v>0</v>
          </cell>
          <cell r="DY38">
            <v>5</v>
          </cell>
          <cell r="DZ38">
            <v>0</v>
          </cell>
          <cell r="EA38">
            <v>924000</v>
          </cell>
          <cell r="EB38">
            <v>0</v>
          </cell>
        </row>
        <row r="39">
          <cell r="A39">
            <v>35</v>
          </cell>
          <cell r="B39" t="str">
            <v>浦和東</v>
          </cell>
          <cell r="C39" t="str">
            <v>埼玉県</v>
          </cell>
          <cell r="D39" t="str">
            <v>048-878-2113</v>
          </cell>
          <cell r="E39" t="str">
            <v>048-812-1013</v>
          </cell>
          <cell r="F39" t="str">
            <v>埼玉県さいたま市緑区寺山365</v>
          </cell>
          <cell r="G39" t="str">
            <v>平尾　信之</v>
          </cell>
          <cell r="H39" t="str">
            <v>090-4429-8178</v>
          </cell>
          <cell r="I39" t="str">
            <v>中村　和彬</v>
          </cell>
          <cell r="J39" t="str">
            <v>090-2333-3173</v>
          </cell>
          <cell r="K39" t="str">
            <v>nakamura.kazuaki.90@spec.ed.jp</v>
          </cell>
          <cell r="L39" t="str">
            <v>1103nh1103nh(平尾監督）</v>
          </cell>
          <cell r="M39" t="str">
            <v>トップチーム</v>
          </cell>
          <cell r="N39" t="str">
            <v>県2部リーグ</v>
          </cell>
          <cell r="O39">
            <v>30</v>
          </cell>
          <cell r="P39">
            <v>0</v>
          </cell>
          <cell r="Q39">
            <v>3</v>
          </cell>
          <cell r="R39">
            <v>1</v>
          </cell>
          <cell r="S39">
            <v>0</v>
          </cell>
          <cell r="T39">
            <v>0</v>
          </cell>
          <cell r="U39">
            <v>0</v>
          </cell>
          <cell r="V39">
            <v>0</v>
          </cell>
          <cell r="W39" t="str">
            <v/>
          </cell>
          <cell r="X39">
            <v>30</v>
          </cell>
          <cell r="Y39">
            <v>0</v>
          </cell>
          <cell r="Z39">
            <v>3</v>
          </cell>
          <cell r="AA39">
            <v>1</v>
          </cell>
          <cell r="AB39">
            <v>30</v>
          </cell>
          <cell r="AC39">
            <v>3</v>
          </cell>
          <cell r="AD39">
            <v>1</v>
          </cell>
          <cell r="AE39">
            <v>1</v>
          </cell>
          <cell r="AF39">
            <v>1</v>
          </cell>
          <cell r="AG39">
            <v>30</v>
          </cell>
          <cell r="AH39">
            <v>0</v>
          </cell>
          <cell r="AI39">
            <v>3</v>
          </cell>
          <cell r="AJ39">
            <v>1</v>
          </cell>
          <cell r="AK39">
            <v>30</v>
          </cell>
          <cell r="AL39">
            <v>3</v>
          </cell>
          <cell r="AM39">
            <v>1</v>
          </cell>
          <cell r="AN39">
            <v>1</v>
          </cell>
          <cell r="AO39">
            <v>1</v>
          </cell>
          <cell r="AP39">
            <v>30</v>
          </cell>
          <cell r="AQ39">
            <v>0</v>
          </cell>
          <cell r="AR39">
            <v>3</v>
          </cell>
          <cell r="AS39">
            <v>1</v>
          </cell>
          <cell r="AT39">
            <v>30</v>
          </cell>
          <cell r="AU39">
            <v>3</v>
          </cell>
          <cell r="AV39">
            <v>1</v>
          </cell>
          <cell r="AW39">
            <v>1</v>
          </cell>
          <cell r="AX39">
            <v>1</v>
          </cell>
          <cell r="AY39">
            <v>30</v>
          </cell>
          <cell r="AZ39">
            <v>0</v>
          </cell>
          <cell r="BA39">
            <v>3</v>
          </cell>
          <cell r="BB39">
            <v>1</v>
          </cell>
          <cell r="BC39">
            <v>30</v>
          </cell>
          <cell r="BD39">
            <v>3</v>
          </cell>
          <cell r="BE39">
            <v>1</v>
          </cell>
          <cell r="BF39">
            <v>1</v>
          </cell>
          <cell r="BG39">
            <v>1</v>
          </cell>
          <cell r="BH39">
            <v>0</v>
          </cell>
          <cell r="BI39">
            <v>0</v>
          </cell>
          <cell r="BJ39">
            <v>0</v>
          </cell>
          <cell r="BK39">
            <v>0</v>
          </cell>
          <cell r="BL39">
            <v>30</v>
          </cell>
          <cell r="BM39">
            <v>3</v>
          </cell>
          <cell r="BN39">
            <v>1</v>
          </cell>
          <cell r="BO39">
            <v>1</v>
          </cell>
          <cell r="BP39">
            <v>1</v>
          </cell>
          <cell r="BQ39">
            <v>0</v>
          </cell>
          <cell r="BR39">
            <v>0</v>
          </cell>
          <cell r="BS39">
            <v>0</v>
          </cell>
          <cell r="BT39">
            <v>0</v>
          </cell>
          <cell r="BU39">
            <v>0</v>
          </cell>
          <cell r="BV39">
            <v>0</v>
          </cell>
          <cell r="BW39">
            <v>0</v>
          </cell>
          <cell r="BX39">
            <v>0</v>
          </cell>
          <cell r="BY39" t="str">
            <v/>
          </cell>
          <cell r="BZ39">
            <v>30</v>
          </cell>
          <cell r="CA39">
            <v>0</v>
          </cell>
          <cell r="CB39">
            <v>3</v>
          </cell>
          <cell r="CC39">
            <v>1</v>
          </cell>
          <cell r="CD39">
            <v>30</v>
          </cell>
          <cell r="CE39">
            <v>3</v>
          </cell>
          <cell r="CF39">
            <v>1</v>
          </cell>
          <cell r="CG39">
            <v>34</v>
          </cell>
          <cell r="CH39">
            <v>5</v>
          </cell>
          <cell r="CI39">
            <v>5</v>
          </cell>
          <cell r="CJ39">
            <v>5</v>
          </cell>
          <cell r="CK39">
            <v>15</v>
          </cell>
          <cell r="CL39" t="str">
            <v>00</v>
          </cell>
          <cell r="CM39">
            <v>45509</v>
          </cell>
          <cell r="CN39">
            <v>0.625</v>
          </cell>
          <cell r="CO39" t="str">
            <v>会場</v>
          </cell>
          <cell r="CP39">
            <v>10</v>
          </cell>
          <cell r="CQ39">
            <v>13</v>
          </cell>
          <cell r="CR39" t="str">
            <v>00</v>
          </cell>
          <cell r="CS39">
            <v>45514</v>
          </cell>
          <cell r="CT39">
            <v>0.54166666666666663</v>
          </cell>
          <cell r="CU39" t="str">
            <v>会場</v>
          </cell>
          <cell r="CV39" t="str">
            <v>大型バス　12ｍ</v>
          </cell>
          <cell r="CW39">
            <v>0</v>
          </cell>
          <cell r="CX39">
            <v>0</v>
          </cell>
          <cell r="CY39" t="str">
            <v>トリフィート ホテル＆ポッド 金沢百万石通</v>
          </cell>
          <cell r="CZ39" t="str">
            <v>テルメ金沢（シングル）</v>
          </cell>
          <cell r="DA39">
            <v>170</v>
          </cell>
          <cell r="DB39">
            <v>0</v>
          </cell>
          <cell r="DC39">
            <v>0</v>
          </cell>
          <cell r="DD39" t="str">
            <v>埼玉県立浦和東高等学校</v>
          </cell>
          <cell r="DE39" t="str">
            <v>浦和東高校サッカー部</v>
          </cell>
          <cell r="DF39" t="str">
            <v>埼玉県立浦和東高等学校</v>
          </cell>
          <cell r="DG39">
            <v>33000</v>
          </cell>
          <cell r="DH39">
            <v>22000</v>
          </cell>
          <cell r="DI39"/>
          <cell r="DJ39"/>
          <cell r="DK39"/>
          <cell r="DL39"/>
          <cell r="DM39"/>
          <cell r="DN39"/>
          <cell r="DO39"/>
          <cell r="DP39"/>
          <cell r="DQ39"/>
          <cell r="DR39"/>
          <cell r="DS39"/>
          <cell r="DT39"/>
          <cell r="DU39">
            <v>0</v>
          </cell>
          <cell r="DV39">
            <v>0</v>
          </cell>
          <cell r="DW39">
            <v>150</v>
          </cell>
          <cell r="DX39">
            <v>0</v>
          </cell>
          <cell r="DY39">
            <v>15</v>
          </cell>
          <cell r="DZ39">
            <v>5</v>
          </cell>
          <cell r="EA39">
            <v>1380000</v>
          </cell>
          <cell r="EB39">
            <v>0</v>
          </cell>
        </row>
        <row r="40">
          <cell r="A40">
            <v>36</v>
          </cell>
          <cell r="B40" t="str">
            <v>武南</v>
          </cell>
          <cell r="C40" t="str">
            <v>埼玉県</v>
          </cell>
          <cell r="D40" t="str">
            <v>048-441-6948</v>
          </cell>
          <cell r="E40" t="str">
            <v>048-431-0438</v>
          </cell>
          <cell r="F40" t="str">
            <v>埼玉県蕨市塚越５－１０－２１</v>
          </cell>
          <cell r="G40" t="str">
            <v>内野慎一郎</v>
          </cell>
          <cell r="H40" t="str">
            <v>090-8725-6434</v>
          </cell>
          <cell r="I40" t="str">
            <v>内野慎一郎</v>
          </cell>
          <cell r="J40" t="str">
            <v>090-8725-6434</v>
          </cell>
          <cell r="K40">
            <v>0</v>
          </cell>
          <cell r="L40" t="str">
            <v>u-yan-shin</v>
          </cell>
          <cell r="M40" t="str">
            <v>トップチーム</v>
          </cell>
          <cell r="N40" t="str">
            <v>県1部リーグ</v>
          </cell>
          <cell r="O40">
            <v>26</v>
          </cell>
          <cell r="P40">
            <v>2</v>
          </cell>
          <cell r="Q40">
            <v>3</v>
          </cell>
          <cell r="R40">
            <v>0</v>
          </cell>
          <cell r="S40">
            <v>0</v>
          </cell>
          <cell r="T40">
            <v>0</v>
          </cell>
          <cell r="U40">
            <v>0</v>
          </cell>
          <cell r="V40">
            <v>0</v>
          </cell>
          <cell r="W40" t="str">
            <v/>
          </cell>
          <cell r="X40">
            <v>26</v>
          </cell>
          <cell r="Y40">
            <v>2</v>
          </cell>
          <cell r="Z40">
            <v>3</v>
          </cell>
          <cell r="AA40">
            <v>0</v>
          </cell>
          <cell r="AB40">
            <v>28</v>
          </cell>
          <cell r="AC40">
            <v>2</v>
          </cell>
          <cell r="AD40">
            <v>0</v>
          </cell>
          <cell r="AE40">
            <v>2</v>
          </cell>
          <cell r="AF40">
            <v>0</v>
          </cell>
          <cell r="AG40">
            <v>26</v>
          </cell>
          <cell r="AH40">
            <v>2</v>
          </cell>
          <cell r="AI40">
            <v>3</v>
          </cell>
          <cell r="AJ40">
            <v>0</v>
          </cell>
          <cell r="AK40">
            <v>28</v>
          </cell>
          <cell r="AL40">
            <v>2</v>
          </cell>
          <cell r="AM40">
            <v>0</v>
          </cell>
          <cell r="AN40">
            <v>2</v>
          </cell>
          <cell r="AO40">
            <v>2</v>
          </cell>
          <cell r="AP40">
            <v>26</v>
          </cell>
          <cell r="AQ40">
            <v>2</v>
          </cell>
          <cell r="AR40">
            <v>3</v>
          </cell>
          <cell r="AS40">
            <v>0</v>
          </cell>
          <cell r="AT40">
            <v>28</v>
          </cell>
          <cell r="AU40">
            <v>2</v>
          </cell>
          <cell r="AV40">
            <v>0</v>
          </cell>
          <cell r="AW40">
            <v>2</v>
          </cell>
          <cell r="AX40">
            <v>2</v>
          </cell>
          <cell r="AY40">
            <v>26</v>
          </cell>
          <cell r="AZ40">
            <v>2</v>
          </cell>
          <cell r="BA40">
            <v>3</v>
          </cell>
          <cell r="BB40">
            <v>0</v>
          </cell>
          <cell r="BC40">
            <v>28</v>
          </cell>
          <cell r="BD40">
            <v>2</v>
          </cell>
          <cell r="BE40">
            <v>0</v>
          </cell>
          <cell r="BF40">
            <v>2</v>
          </cell>
          <cell r="BG40">
            <v>2</v>
          </cell>
          <cell r="BH40">
            <v>0</v>
          </cell>
          <cell r="BI40">
            <v>0</v>
          </cell>
          <cell r="BJ40">
            <v>0</v>
          </cell>
          <cell r="BK40">
            <v>0</v>
          </cell>
          <cell r="BL40">
            <v>28</v>
          </cell>
          <cell r="BM40">
            <v>2</v>
          </cell>
          <cell r="BN40">
            <v>0</v>
          </cell>
          <cell r="BO40">
            <v>1</v>
          </cell>
          <cell r="BP40">
            <v>2</v>
          </cell>
          <cell r="BQ40">
            <v>0</v>
          </cell>
          <cell r="BR40">
            <v>0</v>
          </cell>
          <cell r="BS40">
            <v>0</v>
          </cell>
          <cell r="BT40">
            <v>0</v>
          </cell>
          <cell r="BU40">
            <v>0</v>
          </cell>
          <cell r="BV40">
            <v>0</v>
          </cell>
          <cell r="BW40">
            <v>0</v>
          </cell>
          <cell r="BX40">
            <v>0</v>
          </cell>
          <cell r="BY40" t="str">
            <v/>
          </cell>
          <cell r="BZ40">
            <v>26</v>
          </cell>
          <cell r="CA40">
            <v>2</v>
          </cell>
          <cell r="CB40">
            <v>3</v>
          </cell>
          <cell r="CC40">
            <v>0</v>
          </cell>
          <cell r="CD40">
            <v>28</v>
          </cell>
          <cell r="CE40">
            <v>2</v>
          </cell>
          <cell r="CF40">
            <v>0</v>
          </cell>
          <cell r="CG40">
            <v>30</v>
          </cell>
          <cell r="CH40">
            <v>9</v>
          </cell>
          <cell r="CI40">
            <v>8</v>
          </cell>
          <cell r="CJ40">
            <v>5</v>
          </cell>
          <cell r="CK40">
            <v>17</v>
          </cell>
          <cell r="CL40" t="str">
            <v>00</v>
          </cell>
          <cell r="CM40">
            <v>45509</v>
          </cell>
          <cell r="CN40">
            <v>0.70833333333333337</v>
          </cell>
          <cell r="CO40" t="str">
            <v>宿舎</v>
          </cell>
          <cell r="CP40">
            <v>10</v>
          </cell>
          <cell r="CQ40">
            <v>13</v>
          </cell>
          <cell r="CR40" t="str">
            <v>00</v>
          </cell>
          <cell r="CS40">
            <v>45514</v>
          </cell>
          <cell r="CT40">
            <v>0.54166666666666663</v>
          </cell>
          <cell r="CU40" t="str">
            <v>会場</v>
          </cell>
          <cell r="CV40" t="str">
            <v>マイクロバス　7ｍ</v>
          </cell>
          <cell r="CW40" t="str">
            <v>任せる</v>
          </cell>
          <cell r="CX40" t="str">
            <v>できれば金沢駅近くでお願いします。</v>
          </cell>
          <cell r="CY40" t="str">
            <v>R&amp;Bホテル金沢駅西口</v>
          </cell>
          <cell r="CZ40"/>
          <cell r="DA40">
            <v>155</v>
          </cell>
          <cell r="DB40">
            <v>0</v>
          </cell>
          <cell r="DC40">
            <v>0</v>
          </cell>
          <cell r="DD40" t="str">
            <v>武南高等学校</v>
          </cell>
          <cell r="DE40" t="str">
            <v>武南高校サッカー部</v>
          </cell>
          <cell r="DF40" t="str">
            <v>武南高等学校</v>
          </cell>
          <cell r="DG40">
            <v>33000</v>
          </cell>
          <cell r="DH40">
            <v>22000</v>
          </cell>
          <cell r="DI40"/>
          <cell r="DJ40"/>
          <cell r="DK40"/>
          <cell r="DL40"/>
          <cell r="DM40"/>
          <cell r="DN40"/>
          <cell r="DO40"/>
          <cell r="DP40"/>
          <cell r="DQ40"/>
          <cell r="DR40"/>
          <cell r="DS40"/>
          <cell r="DT40"/>
          <cell r="DU40">
            <v>0</v>
          </cell>
          <cell r="DV40">
            <v>0</v>
          </cell>
          <cell r="DW40">
            <v>130</v>
          </cell>
          <cell r="DX40">
            <v>10</v>
          </cell>
          <cell r="DY40">
            <v>15</v>
          </cell>
          <cell r="DZ40">
            <v>0</v>
          </cell>
          <cell r="EA40">
            <v>1235000</v>
          </cell>
          <cell r="EB40">
            <v>95000</v>
          </cell>
        </row>
        <row r="41">
          <cell r="A41">
            <v>37</v>
          </cell>
          <cell r="B41" t="str">
            <v>立正大淞南</v>
          </cell>
          <cell r="C41" t="str">
            <v>島根県</v>
          </cell>
          <cell r="D41" t="str">
            <v>0852-21-9634</v>
          </cell>
          <cell r="E41" t="str">
            <v>0852-27-1488</v>
          </cell>
          <cell r="F41" t="str">
            <v>島根県松江市大庭町1794-2</v>
          </cell>
          <cell r="G41" t="str">
            <v>野尻　豪</v>
          </cell>
          <cell r="H41" t="str">
            <v>090-2006-9848</v>
          </cell>
          <cell r="I41" t="str">
            <v>野尻　豪</v>
          </cell>
          <cell r="J41" t="str">
            <v>090-2006-9848</v>
          </cell>
          <cell r="K41" t="str">
            <v>nojiri@risshodaishonan.com</v>
          </cell>
          <cell r="L41" t="str">
            <v>njr-tks.0504</v>
          </cell>
          <cell r="M41" t="str">
            <v>トップチーム</v>
          </cell>
          <cell r="N41" t="str">
            <v>プリンスリーグ</v>
          </cell>
          <cell r="O41">
            <v>0</v>
          </cell>
          <cell r="P41">
            <v>0</v>
          </cell>
          <cell r="Q41">
            <v>0</v>
          </cell>
          <cell r="R41">
            <v>0</v>
          </cell>
          <cell r="S41">
            <v>0</v>
          </cell>
          <cell r="T41">
            <v>0</v>
          </cell>
          <cell r="U41">
            <v>0</v>
          </cell>
          <cell r="V41">
            <v>0</v>
          </cell>
          <cell r="W41" t="str">
            <v/>
          </cell>
          <cell r="X41">
            <v>16</v>
          </cell>
          <cell r="Y41">
            <v>0</v>
          </cell>
          <cell r="Z41">
            <v>2</v>
          </cell>
          <cell r="AA41">
            <v>0</v>
          </cell>
          <cell r="AB41">
            <v>0</v>
          </cell>
          <cell r="AC41">
            <v>0</v>
          </cell>
          <cell r="AD41">
            <v>0</v>
          </cell>
          <cell r="AE41">
            <v>0</v>
          </cell>
          <cell r="AF41" t="str">
            <v/>
          </cell>
          <cell r="AG41">
            <v>16</v>
          </cell>
          <cell r="AH41">
            <v>0</v>
          </cell>
          <cell r="AI41">
            <v>2</v>
          </cell>
          <cell r="AJ41">
            <v>0</v>
          </cell>
          <cell r="AK41">
            <v>16</v>
          </cell>
          <cell r="AL41">
            <v>2</v>
          </cell>
          <cell r="AM41">
            <v>0</v>
          </cell>
          <cell r="AN41">
            <v>0</v>
          </cell>
          <cell r="AO41">
            <v>1</v>
          </cell>
          <cell r="AP41">
            <v>16</v>
          </cell>
          <cell r="AQ41">
            <v>0</v>
          </cell>
          <cell r="AR41">
            <v>2</v>
          </cell>
          <cell r="AS41">
            <v>0</v>
          </cell>
          <cell r="AT41">
            <v>16</v>
          </cell>
          <cell r="AU41">
            <v>2</v>
          </cell>
          <cell r="AV41">
            <v>0</v>
          </cell>
          <cell r="AW41">
            <v>0</v>
          </cell>
          <cell r="AX41">
            <v>1</v>
          </cell>
          <cell r="AY41">
            <v>16</v>
          </cell>
          <cell r="AZ41">
            <v>0</v>
          </cell>
          <cell r="BA41">
            <v>2</v>
          </cell>
          <cell r="BB41">
            <v>0</v>
          </cell>
          <cell r="BC41">
            <v>16</v>
          </cell>
          <cell r="BD41">
            <v>2</v>
          </cell>
          <cell r="BE41">
            <v>0</v>
          </cell>
          <cell r="BF41">
            <v>0</v>
          </cell>
          <cell r="BG41">
            <v>1</v>
          </cell>
          <cell r="BH41">
            <v>0</v>
          </cell>
          <cell r="BI41">
            <v>0</v>
          </cell>
          <cell r="BJ41">
            <v>0</v>
          </cell>
          <cell r="BK41">
            <v>0</v>
          </cell>
          <cell r="BL41">
            <v>16</v>
          </cell>
          <cell r="BM41">
            <v>2</v>
          </cell>
          <cell r="BN41">
            <v>0</v>
          </cell>
          <cell r="BO41">
            <v>0</v>
          </cell>
          <cell r="BP41">
            <v>1</v>
          </cell>
          <cell r="BQ41">
            <v>0</v>
          </cell>
          <cell r="BR41">
            <v>0</v>
          </cell>
          <cell r="BS41">
            <v>0</v>
          </cell>
          <cell r="BT41">
            <v>0</v>
          </cell>
          <cell r="BU41">
            <v>0</v>
          </cell>
          <cell r="BV41">
            <v>0</v>
          </cell>
          <cell r="BW41">
            <v>0</v>
          </cell>
          <cell r="BX41">
            <v>0</v>
          </cell>
          <cell r="BY41" t="str">
            <v/>
          </cell>
          <cell r="BZ41">
            <v>16</v>
          </cell>
          <cell r="CA41">
            <v>0</v>
          </cell>
          <cell r="CB41">
            <v>2</v>
          </cell>
          <cell r="CC41">
            <v>0</v>
          </cell>
          <cell r="CD41">
            <v>16</v>
          </cell>
          <cell r="CE41">
            <v>2</v>
          </cell>
          <cell r="CF41">
            <v>0</v>
          </cell>
          <cell r="CG41">
            <v>18</v>
          </cell>
          <cell r="CH41">
            <v>0</v>
          </cell>
          <cell r="CI41">
            <v>4</v>
          </cell>
          <cell r="CJ41">
            <v>6</v>
          </cell>
          <cell r="CK41">
            <v>13</v>
          </cell>
          <cell r="CL41" t="str">
            <v>00</v>
          </cell>
          <cell r="CM41">
            <v>45510</v>
          </cell>
          <cell r="CN41">
            <v>0.54166666666666663</v>
          </cell>
          <cell r="CO41" t="str">
            <v>会場</v>
          </cell>
          <cell r="CP41">
            <v>10</v>
          </cell>
          <cell r="CQ41">
            <v>0</v>
          </cell>
          <cell r="CR41">
            <v>0</v>
          </cell>
          <cell r="CS41">
            <v>45514</v>
          </cell>
          <cell r="CT41">
            <v>0</v>
          </cell>
          <cell r="CU41" t="str">
            <v>会場</v>
          </cell>
          <cell r="CV41" t="str">
            <v>マイクロバス　7ｍ</v>
          </cell>
          <cell r="CW41" t="str">
            <v>希望宿舎あり</v>
          </cell>
          <cell r="CX41">
            <v>0</v>
          </cell>
          <cell r="CY41" t="str">
            <v>旅館しばや</v>
          </cell>
          <cell r="CZ41"/>
          <cell r="DA41">
            <v>72</v>
          </cell>
          <cell r="DB41" t="str">
            <v>１泊２食付きの宿舎の中で、一番安い宿舎でお願いいたします。</v>
          </cell>
          <cell r="DC41">
            <v>0</v>
          </cell>
          <cell r="DD41" t="str">
            <v>立正大学淞南高校</v>
          </cell>
          <cell r="DE41" t="str">
            <v>立正大淞南高校サッカー部</v>
          </cell>
          <cell r="DF41" t="str">
            <v>立正大学淞南高等学校</v>
          </cell>
          <cell r="DG41">
            <v>33000</v>
          </cell>
          <cell r="DH41">
            <v>22000</v>
          </cell>
          <cell r="DI41"/>
          <cell r="DJ41"/>
          <cell r="DK41"/>
          <cell r="DL41"/>
          <cell r="DM41"/>
          <cell r="DN41"/>
          <cell r="DO41"/>
          <cell r="DP41"/>
          <cell r="DQ41"/>
          <cell r="DR41"/>
          <cell r="DS41"/>
          <cell r="DT41"/>
          <cell r="DU41">
            <v>0</v>
          </cell>
          <cell r="DV41">
            <v>0</v>
          </cell>
          <cell r="DW41">
            <v>64</v>
          </cell>
          <cell r="DX41">
            <v>0</v>
          </cell>
          <cell r="DY41">
            <v>8</v>
          </cell>
          <cell r="DZ41">
            <v>0</v>
          </cell>
          <cell r="EA41">
            <v>499200</v>
          </cell>
          <cell r="EB41">
            <v>0</v>
          </cell>
        </row>
        <row r="42">
          <cell r="A42">
            <v>38</v>
          </cell>
          <cell r="B42" t="str">
            <v>市立船橋</v>
          </cell>
          <cell r="C42" t="str">
            <v>千葉県</v>
          </cell>
          <cell r="D42" t="str">
            <v>０４７-４２２-５５１６</v>
          </cell>
          <cell r="E42" t="str">
            <v>０４７-４２２-９１２９</v>
          </cell>
          <cell r="F42" t="str">
            <v>千葉県船橋市市場４−５−１</v>
          </cell>
          <cell r="G42" t="str">
            <v>波多　秀吾</v>
          </cell>
          <cell r="H42" t="str">
            <v>090-4370-0742</v>
          </cell>
          <cell r="I42" t="str">
            <v>佐藤　誓哉</v>
          </cell>
          <cell r="J42" t="str">
            <v>090−7833−5223</v>
          </cell>
          <cell r="K42" t="str">
            <v>sato_24_614@yahoo.co.jp</v>
          </cell>
          <cell r="L42" t="str">
            <v>seiya06141010</v>
          </cell>
          <cell r="M42" t="str">
            <v>トップチーム</v>
          </cell>
          <cell r="N42" t="str">
            <v>プレミアリーグ</v>
          </cell>
          <cell r="O42">
            <v>25</v>
          </cell>
          <cell r="P42">
            <v>0</v>
          </cell>
          <cell r="Q42">
            <v>4</v>
          </cell>
          <cell r="R42">
            <v>1</v>
          </cell>
          <cell r="S42">
            <v>0</v>
          </cell>
          <cell r="T42">
            <v>0</v>
          </cell>
          <cell r="U42">
            <v>0</v>
          </cell>
          <cell r="V42">
            <v>0</v>
          </cell>
          <cell r="W42" t="str">
            <v/>
          </cell>
          <cell r="X42">
            <v>25</v>
          </cell>
          <cell r="Y42">
            <v>0</v>
          </cell>
          <cell r="Z42">
            <v>4</v>
          </cell>
          <cell r="AA42">
            <v>1</v>
          </cell>
          <cell r="AB42">
            <v>25</v>
          </cell>
          <cell r="AC42">
            <v>4</v>
          </cell>
          <cell r="AD42">
            <v>1</v>
          </cell>
          <cell r="AE42">
            <v>1</v>
          </cell>
          <cell r="AF42">
            <v>2</v>
          </cell>
          <cell r="AG42">
            <v>25</v>
          </cell>
          <cell r="AH42">
            <v>0</v>
          </cell>
          <cell r="AI42">
            <v>4</v>
          </cell>
          <cell r="AJ42">
            <v>1</v>
          </cell>
          <cell r="AK42">
            <v>25</v>
          </cell>
          <cell r="AL42">
            <v>4</v>
          </cell>
          <cell r="AM42">
            <v>1</v>
          </cell>
          <cell r="AN42">
            <v>1</v>
          </cell>
          <cell r="AO42">
            <v>2</v>
          </cell>
          <cell r="AP42">
            <v>25</v>
          </cell>
          <cell r="AQ42">
            <v>0</v>
          </cell>
          <cell r="AR42">
            <v>4</v>
          </cell>
          <cell r="AS42">
            <v>1</v>
          </cell>
          <cell r="AT42">
            <v>25</v>
          </cell>
          <cell r="AU42">
            <v>4</v>
          </cell>
          <cell r="AV42">
            <v>1</v>
          </cell>
          <cell r="AW42">
            <v>1</v>
          </cell>
          <cell r="AX42">
            <v>2</v>
          </cell>
          <cell r="AY42">
            <v>25</v>
          </cell>
          <cell r="AZ42">
            <v>0</v>
          </cell>
          <cell r="BA42">
            <v>4</v>
          </cell>
          <cell r="BB42">
            <v>1</v>
          </cell>
          <cell r="BC42">
            <v>25</v>
          </cell>
          <cell r="BD42">
            <v>4</v>
          </cell>
          <cell r="BE42">
            <v>1</v>
          </cell>
          <cell r="BF42">
            <v>1</v>
          </cell>
          <cell r="BG42">
            <v>2</v>
          </cell>
          <cell r="BH42">
            <v>0</v>
          </cell>
          <cell r="BI42">
            <v>0</v>
          </cell>
          <cell r="BJ42">
            <v>0</v>
          </cell>
          <cell r="BK42">
            <v>0</v>
          </cell>
          <cell r="BL42">
            <v>25</v>
          </cell>
          <cell r="BM42">
            <v>4</v>
          </cell>
          <cell r="BN42">
            <v>1</v>
          </cell>
          <cell r="BO42">
            <v>1</v>
          </cell>
          <cell r="BP42">
            <v>2</v>
          </cell>
          <cell r="BQ42">
            <v>0</v>
          </cell>
          <cell r="BR42">
            <v>0</v>
          </cell>
          <cell r="BS42">
            <v>0</v>
          </cell>
          <cell r="BT42">
            <v>0</v>
          </cell>
          <cell r="BU42">
            <v>0</v>
          </cell>
          <cell r="BV42">
            <v>0</v>
          </cell>
          <cell r="BW42">
            <v>0</v>
          </cell>
          <cell r="BX42">
            <v>0</v>
          </cell>
          <cell r="BY42" t="str">
            <v/>
          </cell>
          <cell r="BZ42">
            <v>25</v>
          </cell>
          <cell r="CA42">
            <v>0</v>
          </cell>
          <cell r="CB42">
            <v>4</v>
          </cell>
          <cell r="CC42">
            <v>1</v>
          </cell>
          <cell r="CD42">
            <v>25</v>
          </cell>
          <cell r="CE42">
            <v>4</v>
          </cell>
          <cell r="CF42">
            <v>1</v>
          </cell>
          <cell r="CG42">
            <v>30</v>
          </cell>
          <cell r="CH42">
            <v>5</v>
          </cell>
          <cell r="CI42">
            <v>10</v>
          </cell>
          <cell r="CJ42">
            <v>5</v>
          </cell>
          <cell r="CK42">
            <v>18</v>
          </cell>
          <cell r="CL42" t="str">
            <v>00</v>
          </cell>
          <cell r="CM42">
            <v>45509</v>
          </cell>
          <cell r="CN42">
            <v>0.75</v>
          </cell>
          <cell r="CO42" t="str">
            <v>宿舎</v>
          </cell>
          <cell r="CP42">
            <v>10</v>
          </cell>
          <cell r="CQ42">
            <v>12</v>
          </cell>
          <cell r="CR42" t="str">
            <v>00</v>
          </cell>
          <cell r="CS42">
            <v>45514</v>
          </cell>
          <cell r="CT42">
            <v>0.5</v>
          </cell>
          <cell r="CU42" t="str">
            <v>会場</v>
          </cell>
          <cell r="CV42" t="str">
            <v>中型バス　9ｍ</v>
          </cell>
          <cell r="CW42" t="str">
            <v>任せる</v>
          </cell>
          <cell r="CX42">
            <v>0</v>
          </cell>
          <cell r="CY42" t="str">
            <v>チサンバジェット金沢駅前</v>
          </cell>
          <cell r="CZ42" t="str">
            <v>金沢ゆめのゆ（シングル）</v>
          </cell>
          <cell r="DA42">
            <v>150</v>
          </cell>
          <cell r="DB42">
            <v>0</v>
          </cell>
          <cell r="DC42">
            <v>0</v>
          </cell>
          <cell r="DD42" t="str">
            <v>船橋市立船橋高等学校</v>
          </cell>
          <cell r="DE42" t="str">
            <v>市立船橋高校サッカー部</v>
          </cell>
          <cell r="DF42" t="str">
            <v>船橋市立船橋高等学校</v>
          </cell>
          <cell r="DG42">
            <v>33000</v>
          </cell>
          <cell r="DH42">
            <v>22000</v>
          </cell>
          <cell r="DI42"/>
          <cell r="DJ42"/>
          <cell r="DK42"/>
          <cell r="DL42"/>
          <cell r="DM42"/>
          <cell r="DN42"/>
          <cell r="DO42"/>
          <cell r="DP42"/>
          <cell r="DQ42"/>
          <cell r="DR42"/>
          <cell r="DS42"/>
          <cell r="DT42"/>
          <cell r="DU42">
            <v>0</v>
          </cell>
          <cell r="DV42">
            <v>0</v>
          </cell>
          <cell r="DW42">
            <v>125</v>
          </cell>
          <cell r="DX42">
            <v>0</v>
          </cell>
          <cell r="DY42">
            <v>20</v>
          </cell>
          <cell r="DZ42">
            <v>5</v>
          </cell>
          <cell r="EA42">
            <v>1162500</v>
          </cell>
          <cell r="EB42">
            <v>0</v>
          </cell>
        </row>
        <row r="43">
          <cell r="A43">
            <v>39</v>
          </cell>
          <cell r="B43" t="str">
            <v>ヴィッセル神戸U-18</v>
          </cell>
          <cell r="C43" t="str">
            <v>兵庫県</v>
          </cell>
          <cell r="D43" t="str">
            <v>078-992-5270</v>
          </cell>
          <cell r="E43" t="str">
            <v>078-992-5270</v>
          </cell>
          <cell r="F43" t="str">
            <v>兵庫県神戸市西区櫨谷町寺谷1242-111　クラブハウス</v>
          </cell>
          <cell r="G43" t="str">
            <v>安部 雄大</v>
          </cell>
          <cell r="H43" t="str">
            <v>050-5212-7949</v>
          </cell>
          <cell r="I43" t="str">
            <v>清水 智士</v>
          </cell>
          <cell r="J43" t="str">
            <v>090-7829-7970</v>
          </cell>
          <cell r="K43" t="str">
            <v>satoshi.shimizu@vissel-kobe.co.jp</v>
          </cell>
          <cell r="L43" t="str">
            <v>satoshishimizu.11</v>
          </cell>
          <cell r="M43" t="str">
            <v>トップチーム</v>
          </cell>
          <cell r="N43" t="str">
            <v>プレミアリーグ</v>
          </cell>
          <cell r="O43">
            <v>20</v>
          </cell>
          <cell r="P43">
            <v>0</v>
          </cell>
          <cell r="Q43">
            <v>4</v>
          </cell>
          <cell r="R43">
            <v>1</v>
          </cell>
          <cell r="S43">
            <v>0</v>
          </cell>
          <cell r="T43">
            <v>0</v>
          </cell>
          <cell r="U43">
            <v>0</v>
          </cell>
          <cell r="V43">
            <v>0</v>
          </cell>
          <cell r="W43" t="str">
            <v/>
          </cell>
          <cell r="X43">
            <v>20</v>
          </cell>
          <cell r="Y43">
            <v>0</v>
          </cell>
          <cell r="Z43">
            <v>4</v>
          </cell>
          <cell r="AA43">
            <v>1</v>
          </cell>
          <cell r="AB43">
            <v>20</v>
          </cell>
          <cell r="AC43">
            <v>4</v>
          </cell>
          <cell r="AD43">
            <v>1</v>
          </cell>
          <cell r="AE43">
            <v>0</v>
          </cell>
          <cell r="AF43">
            <v>0</v>
          </cell>
          <cell r="AG43">
            <v>20</v>
          </cell>
          <cell r="AH43">
            <v>0</v>
          </cell>
          <cell r="AI43">
            <v>4</v>
          </cell>
          <cell r="AJ43">
            <v>1</v>
          </cell>
          <cell r="AK43">
            <v>20</v>
          </cell>
          <cell r="AL43">
            <v>4</v>
          </cell>
          <cell r="AM43">
            <v>1</v>
          </cell>
          <cell r="AN43">
            <v>0</v>
          </cell>
          <cell r="AO43">
            <v>0</v>
          </cell>
          <cell r="AP43">
            <v>20</v>
          </cell>
          <cell r="AQ43">
            <v>0</v>
          </cell>
          <cell r="AR43">
            <v>4</v>
          </cell>
          <cell r="AS43">
            <v>1</v>
          </cell>
          <cell r="AT43">
            <v>20</v>
          </cell>
          <cell r="AU43">
            <v>4</v>
          </cell>
          <cell r="AV43">
            <v>1</v>
          </cell>
          <cell r="AW43">
            <v>0</v>
          </cell>
          <cell r="AX43">
            <v>0</v>
          </cell>
          <cell r="AY43">
            <v>20</v>
          </cell>
          <cell r="AZ43">
            <v>0</v>
          </cell>
          <cell r="BA43">
            <v>4</v>
          </cell>
          <cell r="BB43">
            <v>1</v>
          </cell>
          <cell r="BC43">
            <v>20</v>
          </cell>
          <cell r="BD43">
            <v>4</v>
          </cell>
          <cell r="BE43">
            <v>1</v>
          </cell>
          <cell r="BF43">
            <v>0</v>
          </cell>
          <cell r="BG43">
            <v>0</v>
          </cell>
          <cell r="BH43">
            <v>0</v>
          </cell>
          <cell r="BI43">
            <v>0</v>
          </cell>
          <cell r="BJ43">
            <v>0</v>
          </cell>
          <cell r="BK43">
            <v>0</v>
          </cell>
          <cell r="BL43">
            <v>20</v>
          </cell>
          <cell r="BM43">
            <v>4</v>
          </cell>
          <cell r="BN43">
            <v>1</v>
          </cell>
          <cell r="BO43">
            <v>0</v>
          </cell>
          <cell r="BP43">
            <v>0</v>
          </cell>
          <cell r="BQ43">
            <v>0</v>
          </cell>
          <cell r="BR43">
            <v>0</v>
          </cell>
          <cell r="BS43">
            <v>0</v>
          </cell>
          <cell r="BT43">
            <v>0</v>
          </cell>
          <cell r="BU43">
            <v>0</v>
          </cell>
          <cell r="BV43">
            <v>0</v>
          </cell>
          <cell r="BW43">
            <v>0</v>
          </cell>
          <cell r="BX43">
            <v>0</v>
          </cell>
          <cell r="BY43" t="str">
            <v/>
          </cell>
          <cell r="BZ43">
            <v>20</v>
          </cell>
          <cell r="CA43">
            <v>0</v>
          </cell>
          <cell r="CB43">
            <v>4</v>
          </cell>
          <cell r="CC43">
            <v>1</v>
          </cell>
          <cell r="CD43">
            <v>20</v>
          </cell>
          <cell r="CE43">
            <v>4</v>
          </cell>
          <cell r="CF43">
            <v>1</v>
          </cell>
          <cell r="CG43">
            <v>25</v>
          </cell>
          <cell r="CH43">
            <v>0</v>
          </cell>
          <cell r="CI43">
            <v>0</v>
          </cell>
          <cell r="CJ43">
            <v>5</v>
          </cell>
          <cell r="CK43">
            <v>17</v>
          </cell>
          <cell r="CL43" t="str">
            <v>00</v>
          </cell>
          <cell r="CM43">
            <v>45509</v>
          </cell>
          <cell r="CN43">
            <v>0.70833333333333337</v>
          </cell>
          <cell r="CO43" t="str">
            <v>宿舎</v>
          </cell>
          <cell r="CP43">
            <v>10</v>
          </cell>
          <cell r="CQ43">
            <v>12</v>
          </cell>
          <cell r="CR43" t="str">
            <v>00</v>
          </cell>
          <cell r="CS43">
            <v>45514</v>
          </cell>
          <cell r="CT43">
            <v>0.5</v>
          </cell>
          <cell r="CU43" t="str">
            <v>会場</v>
          </cell>
          <cell r="CV43" t="str">
            <v>マイクロバス　7ｍ</v>
          </cell>
          <cell r="CW43" t="str">
            <v>任せる</v>
          </cell>
          <cell r="CX43">
            <v>0</v>
          </cell>
          <cell r="CY43" t="str">
            <v>チサンバジェット金沢駅前</v>
          </cell>
          <cell r="CZ43" t="str">
            <v>金沢ゆめのゆ（シングル）</v>
          </cell>
          <cell r="DA43">
            <v>125</v>
          </cell>
          <cell r="DB43" t="str">
            <v>全選手、スタッフ、シングルルームを希望します。</v>
          </cell>
          <cell r="DC43" t="str">
            <v>ビジネスホテルなどでも構いません。</v>
          </cell>
          <cell r="DD43" t="str">
            <v>ヴィッセル神戸U-18</v>
          </cell>
          <cell r="DE43" t="str">
            <v>ヴィッセル神戸U-18</v>
          </cell>
          <cell r="DF43" t="str">
            <v>ヴィッセル神戸U-18</v>
          </cell>
          <cell r="DG43">
            <v>33000</v>
          </cell>
          <cell r="DH43">
            <v>22000</v>
          </cell>
          <cell r="DI43"/>
          <cell r="DJ43"/>
          <cell r="DK43"/>
          <cell r="DL43"/>
          <cell r="DM43"/>
          <cell r="DN43"/>
          <cell r="DO43"/>
          <cell r="DP43"/>
          <cell r="DQ43"/>
          <cell r="DR43"/>
          <cell r="DS43"/>
          <cell r="DT43"/>
          <cell r="DU43">
            <v>0</v>
          </cell>
          <cell r="DV43">
            <v>0</v>
          </cell>
          <cell r="DW43">
            <v>100</v>
          </cell>
          <cell r="DX43">
            <v>0</v>
          </cell>
          <cell r="DY43">
            <v>20</v>
          </cell>
          <cell r="DZ43">
            <v>5</v>
          </cell>
          <cell r="EA43">
            <v>930000</v>
          </cell>
          <cell r="EB43">
            <v>0</v>
          </cell>
        </row>
        <row r="44">
          <cell r="A44">
            <v>40</v>
          </cell>
          <cell r="B44" t="str">
            <v>帝京長岡</v>
          </cell>
          <cell r="C44" t="str">
            <v>新潟県</v>
          </cell>
          <cell r="D44" t="str">
            <v>0258-36-4800</v>
          </cell>
          <cell r="E44" t="str">
            <v>0258-36-4715</v>
          </cell>
          <cell r="F44" t="str">
            <v>新潟県長岡市住吉3-9-1</v>
          </cell>
          <cell r="G44" t="str">
            <v>古沢　徹</v>
          </cell>
          <cell r="H44" t="str">
            <v>090-1557-6886</v>
          </cell>
          <cell r="I44" t="str">
            <v>同上</v>
          </cell>
          <cell r="J44" t="str">
            <v/>
          </cell>
          <cell r="K44">
            <v>0</v>
          </cell>
          <cell r="L44" t="str">
            <v>toru19851030</v>
          </cell>
          <cell r="M44" t="str">
            <v>トップチーム</v>
          </cell>
          <cell r="N44" t="str">
            <v>プレミアリーグ</v>
          </cell>
          <cell r="O44">
            <v>0</v>
          </cell>
          <cell r="P44">
            <v>0</v>
          </cell>
          <cell r="Q44">
            <v>0</v>
          </cell>
          <cell r="R44">
            <v>0</v>
          </cell>
          <cell r="S44">
            <v>0</v>
          </cell>
          <cell r="T44">
            <v>0</v>
          </cell>
          <cell r="U44">
            <v>0</v>
          </cell>
          <cell r="V44">
            <v>0</v>
          </cell>
          <cell r="W44" t="str">
            <v/>
          </cell>
          <cell r="X44">
            <v>25</v>
          </cell>
          <cell r="Y44">
            <v>0</v>
          </cell>
          <cell r="Z44">
            <v>2</v>
          </cell>
          <cell r="AA44">
            <v>0</v>
          </cell>
          <cell r="AB44">
            <v>0</v>
          </cell>
          <cell r="AC44">
            <v>0</v>
          </cell>
          <cell r="AD44">
            <v>0</v>
          </cell>
          <cell r="AE44">
            <v>1</v>
          </cell>
          <cell r="AF44" t="str">
            <v/>
          </cell>
          <cell r="AG44">
            <v>25</v>
          </cell>
          <cell r="AH44">
            <v>0</v>
          </cell>
          <cell r="AI44">
            <v>2</v>
          </cell>
          <cell r="AJ44">
            <v>0</v>
          </cell>
          <cell r="AK44">
            <v>25</v>
          </cell>
          <cell r="AL44">
            <v>2</v>
          </cell>
          <cell r="AM44">
            <v>0</v>
          </cell>
          <cell r="AN44">
            <v>1</v>
          </cell>
          <cell r="AO44" t="str">
            <v/>
          </cell>
          <cell r="AP44">
            <v>25</v>
          </cell>
          <cell r="AQ44">
            <v>0</v>
          </cell>
          <cell r="AR44">
            <v>2</v>
          </cell>
          <cell r="AS44">
            <v>0</v>
          </cell>
          <cell r="AT44">
            <v>25</v>
          </cell>
          <cell r="AU44">
            <v>2</v>
          </cell>
          <cell r="AV44">
            <v>0</v>
          </cell>
          <cell r="AW44">
            <v>1</v>
          </cell>
          <cell r="AX44" t="str">
            <v/>
          </cell>
          <cell r="AY44">
            <v>25</v>
          </cell>
          <cell r="AZ44">
            <v>0</v>
          </cell>
          <cell r="BA44">
            <v>2</v>
          </cell>
          <cell r="BB44">
            <v>0</v>
          </cell>
          <cell r="BC44">
            <v>25</v>
          </cell>
          <cell r="BD44">
            <v>2</v>
          </cell>
          <cell r="BE44">
            <v>0</v>
          </cell>
          <cell r="BF44">
            <v>1</v>
          </cell>
          <cell r="BG44" t="str">
            <v/>
          </cell>
          <cell r="BH44">
            <v>0</v>
          </cell>
          <cell r="BI44">
            <v>0</v>
          </cell>
          <cell r="BJ44">
            <v>0</v>
          </cell>
          <cell r="BK44">
            <v>0</v>
          </cell>
          <cell r="BL44">
            <v>25</v>
          </cell>
          <cell r="BM44">
            <v>2</v>
          </cell>
          <cell r="BN44">
            <v>0</v>
          </cell>
          <cell r="BO44">
            <v>1</v>
          </cell>
          <cell r="BP44" t="str">
            <v/>
          </cell>
          <cell r="BQ44">
            <v>0</v>
          </cell>
          <cell r="BR44">
            <v>0</v>
          </cell>
          <cell r="BS44">
            <v>0</v>
          </cell>
          <cell r="BT44">
            <v>0</v>
          </cell>
          <cell r="BU44">
            <v>0</v>
          </cell>
          <cell r="BV44">
            <v>0</v>
          </cell>
          <cell r="BW44">
            <v>0</v>
          </cell>
          <cell r="BX44">
            <v>0</v>
          </cell>
          <cell r="BY44" t="str">
            <v/>
          </cell>
          <cell r="BZ44">
            <v>25</v>
          </cell>
          <cell r="CA44">
            <v>0</v>
          </cell>
          <cell r="CB44">
            <v>2</v>
          </cell>
          <cell r="CC44">
            <v>0</v>
          </cell>
          <cell r="CD44">
            <v>25</v>
          </cell>
          <cell r="CE44">
            <v>2</v>
          </cell>
          <cell r="CF44">
            <v>0</v>
          </cell>
          <cell r="CG44">
            <v>27</v>
          </cell>
          <cell r="CH44">
            <v>5</v>
          </cell>
          <cell r="CI44">
            <v>0</v>
          </cell>
          <cell r="CJ44">
            <v>6</v>
          </cell>
          <cell r="CK44">
            <v>12</v>
          </cell>
          <cell r="CL44" t="str">
            <v>00</v>
          </cell>
          <cell r="CM44">
            <v>45510</v>
          </cell>
          <cell r="CN44">
            <v>0.5</v>
          </cell>
          <cell r="CO44" t="str">
            <v>会場</v>
          </cell>
          <cell r="CP44">
            <v>10</v>
          </cell>
          <cell r="CQ44">
            <v>14</v>
          </cell>
          <cell r="CR44" t="str">
            <v>00</v>
          </cell>
          <cell r="CS44">
            <v>45514</v>
          </cell>
          <cell r="CT44">
            <v>0.58333333333333337</v>
          </cell>
          <cell r="CU44" t="str">
            <v>会場</v>
          </cell>
          <cell r="CV44" t="str">
            <v>中型バス　9ｍ</v>
          </cell>
          <cell r="CW44" t="str">
            <v>任せる</v>
          </cell>
          <cell r="CX44">
            <v>0</v>
          </cell>
          <cell r="CY44" t="str">
            <v>満天の湯・道の宿</v>
          </cell>
          <cell r="CZ44"/>
          <cell r="DA44">
            <v>0</v>
          </cell>
          <cell r="DB44">
            <v>0</v>
          </cell>
          <cell r="DC44">
            <v>0</v>
          </cell>
          <cell r="DD44" t="str">
            <v>帝京長岡高校</v>
          </cell>
          <cell r="DE44" t="str">
            <v>帝京長岡高校サッカー部</v>
          </cell>
          <cell r="DF44" t="str">
            <v>帝京長岡高等学校</v>
          </cell>
          <cell r="DG44">
            <v>33000</v>
          </cell>
          <cell r="DH44">
            <v>22000</v>
          </cell>
          <cell r="DI44"/>
          <cell r="DJ44"/>
          <cell r="DK44"/>
          <cell r="DL44"/>
          <cell r="DM44"/>
          <cell r="DN44"/>
          <cell r="DO44"/>
          <cell r="DP44"/>
          <cell r="DQ44"/>
          <cell r="DR44"/>
          <cell r="DS44"/>
          <cell r="DT44"/>
          <cell r="DU44">
            <v>0</v>
          </cell>
          <cell r="DV44">
            <v>0</v>
          </cell>
          <cell r="DW44">
            <v>100</v>
          </cell>
          <cell r="DX44">
            <v>0</v>
          </cell>
          <cell r="DY44">
            <v>8</v>
          </cell>
          <cell r="DZ44">
            <v>0</v>
          </cell>
          <cell r="EA44" t="e">
            <v>#VALUE!</v>
          </cell>
          <cell r="EB44" t="e">
            <v>#VALUE!</v>
          </cell>
        </row>
        <row r="45">
          <cell r="A45">
            <v>41</v>
          </cell>
          <cell r="B45" t="str">
            <v>履正社</v>
          </cell>
          <cell r="C45" t="str">
            <v>大阪府</v>
          </cell>
          <cell r="D45" t="str">
            <v>06-6864-0456</v>
          </cell>
          <cell r="E45" t="str">
            <v>06-6865-1508</v>
          </cell>
          <cell r="F45" t="str">
            <v>大阪府豊中市長興寺南4-3-19</v>
          </cell>
          <cell r="G45" t="str">
            <v>平野　直樹</v>
          </cell>
          <cell r="H45" t="str">
            <v>090-8926-2373</v>
          </cell>
          <cell r="I45" t="str">
            <v>上原　岳大</v>
          </cell>
          <cell r="J45" t="str">
            <v>090-4762-0224</v>
          </cell>
          <cell r="K45" t="str">
            <v>riseisha.hs.soccer@gmail.com</v>
          </cell>
          <cell r="L45">
            <v>0</v>
          </cell>
          <cell r="M45" t="str">
            <v>トップチーム</v>
          </cell>
          <cell r="N45" t="str">
            <v>プリンスリーグ</v>
          </cell>
          <cell r="O45">
            <v>36</v>
          </cell>
          <cell r="P45">
            <v>3</v>
          </cell>
          <cell r="Q45">
            <v>3</v>
          </cell>
          <cell r="R45">
            <v>1</v>
          </cell>
          <cell r="S45">
            <v>0</v>
          </cell>
          <cell r="T45">
            <v>0</v>
          </cell>
          <cell r="U45">
            <v>0</v>
          </cell>
          <cell r="V45">
            <v>1</v>
          </cell>
          <cell r="W45" t="str">
            <v/>
          </cell>
          <cell r="X45">
            <v>36</v>
          </cell>
          <cell r="Y45">
            <v>3</v>
          </cell>
          <cell r="Z45">
            <v>3</v>
          </cell>
          <cell r="AA45">
            <v>1</v>
          </cell>
          <cell r="AB45">
            <v>39</v>
          </cell>
          <cell r="AC45">
            <v>0</v>
          </cell>
          <cell r="AD45">
            <v>1</v>
          </cell>
          <cell r="AE45">
            <v>2</v>
          </cell>
          <cell r="AF45" t="str">
            <v/>
          </cell>
          <cell r="AG45">
            <v>36</v>
          </cell>
          <cell r="AH45">
            <v>3</v>
          </cell>
          <cell r="AI45">
            <v>3</v>
          </cell>
          <cell r="AJ45">
            <v>1</v>
          </cell>
          <cell r="AK45">
            <v>39</v>
          </cell>
          <cell r="AL45">
            <v>0</v>
          </cell>
          <cell r="AM45">
            <v>1</v>
          </cell>
          <cell r="AN45">
            <v>2</v>
          </cell>
          <cell r="AO45" t="str">
            <v/>
          </cell>
          <cell r="AP45">
            <v>36</v>
          </cell>
          <cell r="AQ45">
            <v>3</v>
          </cell>
          <cell r="AR45">
            <v>3</v>
          </cell>
          <cell r="AS45">
            <v>1</v>
          </cell>
          <cell r="AT45">
            <v>39</v>
          </cell>
          <cell r="AU45">
            <v>0</v>
          </cell>
          <cell r="AV45">
            <v>1</v>
          </cell>
          <cell r="AW45">
            <v>2</v>
          </cell>
          <cell r="AX45" t="str">
            <v/>
          </cell>
          <cell r="AY45">
            <v>36</v>
          </cell>
          <cell r="AZ45">
            <v>3</v>
          </cell>
          <cell r="BA45">
            <v>3</v>
          </cell>
          <cell r="BB45">
            <v>1</v>
          </cell>
          <cell r="BC45">
            <v>39</v>
          </cell>
          <cell r="BD45">
            <v>0</v>
          </cell>
          <cell r="BE45">
            <v>1</v>
          </cell>
          <cell r="BF45">
            <v>2</v>
          </cell>
          <cell r="BG45" t="str">
            <v/>
          </cell>
          <cell r="BH45">
            <v>0</v>
          </cell>
          <cell r="BI45">
            <v>0</v>
          </cell>
          <cell r="BJ45">
            <v>0</v>
          </cell>
          <cell r="BK45">
            <v>0</v>
          </cell>
          <cell r="BL45">
            <v>39</v>
          </cell>
          <cell r="BM45">
            <v>0</v>
          </cell>
          <cell r="BN45">
            <v>1</v>
          </cell>
          <cell r="BO45">
            <v>1</v>
          </cell>
          <cell r="BP45" t="str">
            <v/>
          </cell>
          <cell r="BQ45">
            <v>0</v>
          </cell>
          <cell r="BR45">
            <v>0</v>
          </cell>
          <cell r="BS45">
            <v>0</v>
          </cell>
          <cell r="BT45">
            <v>0</v>
          </cell>
          <cell r="BU45">
            <v>0</v>
          </cell>
          <cell r="BV45">
            <v>0</v>
          </cell>
          <cell r="BW45">
            <v>0</v>
          </cell>
          <cell r="BX45">
            <v>0</v>
          </cell>
          <cell r="BY45" t="str">
            <v/>
          </cell>
          <cell r="BZ45">
            <v>36</v>
          </cell>
          <cell r="CA45">
            <v>3</v>
          </cell>
          <cell r="CB45">
            <v>3</v>
          </cell>
          <cell r="CC45">
            <v>1</v>
          </cell>
          <cell r="CD45">
            <v>39</v>
          </cell>
          <cell r="CE45">
            <v>0</v>
          </cell>
          <cell r="CF45">
            <v>1</v>
          </cell>
          <cell r="CG45">
            <v>40</v>
          </cell>
          <cell r="CH45">
            <v>10</v>
          </cell>
          <cell r="CI45">
            <v>0</v>
          </cell>
          <cell r="CJ45">
            <v>5</v>
          </cell>
          <cell r="CK45">
            <v>14</v>
          </cell>
          <cell r="CL45" t="str">
            <v>00</v>
          </cell>
          <cell r="CM45">
            <v>45509</v>
          </cell>
          <cell r="CN45">
            <v>0.58333333333333337</v>
          </cell>
          <cell r="CO45" t="str">
            <v>会場</v>
          </cell>
          <cell r="CP45">
            <v>10</v>
          </cell>
          <cell r="CQ45">
            <v>14</v>
          </cell>
          <cell r="CR45" t="str">
            <v>00</v>
          </cell>
          <cell r="CS45">
            <v>45514</v>
          </cell>
          <cell r="CT45">
            <v>0.58333333333333337</v>
          </cell>
          <cell r="CU45" t="str">
            <v>会場</v>
          </cell>
          <cell r="CV45" t="str">
            <v>大型バス　12ｍ</v>
          </cell>
          <cell r="CW45" t="str">
            <v>希望宿舎あり</v>
          </cell>
          <cell r="CX45" t="str">
            <v>青少年総合研修センター</v>
          </cell>
          <cell r="CY45" t="str">
            <v>石川県青少年研修総合センター（大部屋）</v>
          </cell>
          <cell r="CZ45"/>
          <cell r="DA45">
            <v>215</v>
          </cell>
          <cell r="DB45" t="str">
            <v>【追記】専門学校（男性2名、女性2名、男性教員1名）は別宿で調整</v>
          </cell>
          <cell r="DC45">
            <v>0</v>
          </cell>
          <cell r="DD45" t="str">
            <v>履正社高校</v>
          </cell>
          <cell r="DE45" t="str">
            <v>履正社高校サッカー部</v>
          </cell>
          <cell r="DF45" t="str">
            <v>履正社高等学校</v>
          </cell>
          <cell r="DG45">
            <v>33000</v>
          </cell>
          <cell r="DH45">
            <v>22000</v>
          </cell>
          <cell r="DI45"/>
          <cell r="DJ45"/>
          <cell r="DK45"/>
          <cell r="DL45"/>
          <cell r="DM45"/>
          <cell r="DN45"/>
          <cell r="DO45"/>
          <cell r="DP45"/>
          <cell r="DQ45"/>
          <cell r="DR45"/>
          <cell r="DS45"/>
          <cell r="DT45"/>
          <cell r="DU45">
            <v>0</v>
          </cell>
          <cell r="DV45">
            <v>0</v>
          </cell>
          <cell r="DW45">
            <v>180</v>
          </cell>
          <cell r="DX45">
            <v>15</v>
          </cell>
          <cell r="DY45">
            <v>15</v>
          </cell>
          <cell r="DZ45">
            <v>5</v>
          </cell>
          <cell r="EA45">
            <v>1080000</v>
          </cell>
          <cell r="EB45">
            <v>103500</v>
          </cell>
        </row>
        <row r="46">
          <cell r="A46">
            <v>42</v>
          </cell>
          <cell r="B46" t="str">
            <v>大津</v>
          </cell>
          <cell r="C46" t="str">
            <v>熊本県</v>
          </cell>
          <cell r="D46" t="str">
            <v>096-293-2751</v>
          </cell>
          <cell r="E46" t="str">
            <v>096-292-1850</v>
          </cell>
          <cell r="F46" t="str">
            <v>熊本県菊池郡大津町大津１３４０</v>
          </cell>
          <cell r="G46" t="str">
            <v>山城　朋大</v>
          </cell>
          <cell r="H46" t="str">
            <v>080-1731-8084</v>
          </cell>
          <cell r="I46" t="str">
            <v>山城　朋大</v>
          </cell>
          <cell r="J46" t="str">
            <v>080-1731-8084</v>
          </cell>
          <cell r="K46" t="str">
            <v>ohzu.soccer2019@gmail.com</v>
          </cell>
          <cell r="L46" t="str">
            <v>tys202713</v>
          </cell>
          <cell r="M46" t="str">
            <v>トップチーム</v>
          </cell>
          <cell r="N46" t="str">
            <v>プレミアリーグ</v>
          </cell>
          <cell r="O46">
            <v>22</v>
          </cell>
          <cell r="P46">
            <v>0</v>
          </cell>
          <cell r="Q46">
            <v>1</v>
          </cell>
          <cell r="R46">
            <v>1</v>
          </cell>
          <cell r="S46">
            <v>0</v>
          </cell>
          <cell r="T46">
            <v>0</v>
          </cell>
          <cell r="U46">
            <v>0</v>
          </cell>
          <cell r="V46">
            <v>1</v>
          </cell>
          <cell r="W46" t="str">
            <v/>
          </cell>
          <cell r="X46">
            <v>22</v>
          </cell>
          <cell r="Y46">
            <v>0</v>
          </cell>
          <cell r="Z46">
            <v>1</v>
          </cell>
          <cell r="AA46">
            <v>1</v>
          </cell>
          <cell r="AB46">
            <v>22</v>
          </cell>
          <cell r="AC46">
            <v>1</v>
          </cell>
          <cell r="AD46">
            <v>1</v>
          </cell>
          <cell r="AE46">
            <v>1</v>
          </cell>
          <cell r="AF46">
            <v>2</v>
          </cell>
          <cell r="AG46">
            <v>22</v>
          </cell>
          <cell r="AH46">
            <v>0</v>
          </cell>
          <cell r="AI46">
            <v>1</v>
          </cell>
          <cell r="AJ46">
            <v>1</v>
          </cell>
          <cell r="AK46">
            <v>22</v>
          </cell>
          <cell r="AL46">
            <v>1</v>
          </cell>
          <cell r="AM46">
            <v>1</v>
          </cell>
          <cell r="AN46">
            <v>1</v>
          </cell>
          <cell r="AO46">
            <v>2</v>
          </cell>
          <cell r="AP46">
            <v>22</v>
          </cell>
          <cell r="AQ46">
            <v>0</v>
          </cell>
          <cell r="AR46">
            <v>1</v>
          </cell>
          <cell r="AS46">
            <v>1</v>
          </cell>
          <cell r="AT46">
            <v>22</v>
          </cell>
          <cell r="AU46">
            <v>1</v>
          </cell>
          <cell r="AV46">
            <v>1</v>
          </cell>
          <cell r="AW46">
            <v>1</v>
          </cell>
          <cell r="AX46">
            <v>2</v>
          </cell>
          <cell r="AY46">
            <v>22</v>
          </cell>
          <cell r="AZ46">
            <v>0</v>
          </cell>
          <cell r="BA46">
            <v>1</v>
          </cell>
          <cell r="BB46">
            <v>1</v>
          </cell>
          <cell r="BC46">
            <v>22</v>
          </cell>
          <cell r="BD46">
            <v>1</v>
          </cell>
          <cell r="BE46">
            <v>1</v>
          </cell>
          <cell r="BF46">
            <v>1</v>
          </cell>
          <cell r="BG46">
            <v>2</v>
          </cell>
          <cell r="BH46">
            <v>0</v>
          </cell>
          <cell r="BI46">
            <v>0</v>
          </cell>
          <cell r="BJ46">
            <v>0</v>
          </cell>
          <cell r="BK46">
            <v>0</v>
          </cell>
          <cell r="BL46">
            <v>0</v>
          </cell>
          <cell r="BM46">
            <v>0</v>
          </cell>
          <cell r="BN46">
            <v>0</v>
          </cell>
          <cell r="BO46">
            <v>0</v>
          </cell>
          <cell r="BP46" t="str">
            <v/>
          </cell>
          <cell r="BQ46">
            <v>0</v>
          </cell>
          <cell r="BR46">
            <v>0</v>
          </cell>
          <cell r="BS46">
            <v>0</v>
          </cell>
          <cell r="BT46">
            <v>0</v>
          </cell>
          <cell r="BU46">
            <v>0</v>
          </cell>
          <cell r="BV46">
            <v>0</v>
          </cell>
          <cell r="BW46">
            <v>0</v>
          </cell>
          <cell r="BX46">
            <v>0</v>
          </cell>
          <cell r="BY46" t="str">
            <v/>
          </cell>
          <cell r="BZ46">
            <v>22</v>
          </cell>
          <cell r="CA46">
            <v>0</v>
          </cell>
          <cell r="CB46">
            <v>1</v>
          </cell>
          <cell r="CC46">
            <v>1</v>
          </cell>
          <cell r="CD46">
            <v>22</v>
          </cell>
          <cell r="CE46">
            <v>1</v>
          </cell>
          <cell r="CF46">
            <v>1</v>
          </cell>
          <cell r="CG46">
            <v>24</v>
          </cell>
          <cell r="CH46">
            <v>5</v>
          </cell>
          <cell r="CI46">
            <v>8</v>
          </cell>
          <cell r="CJ46">
            <v>5</v>
          </cell>
          <cell r="CK46">
            <v>15</v>
          </cell>
          <cell r="CL46" t="str">
            <v>00</v>
          </cell>
          <cell r="CM46">
            <v>45509</v>
          </cell>
          <cell r="CN46">
            <v>0.625</v>
          </cell>
          <cell r="CO46" t="str">
            <v>会場</v>
          </cell>
          <cell r="CP46">
            <v>9</v>
          </cell>
          <cell r="CQ46">
            <v>12</v>
          </cell>
          <cell r="CR46" t="str">
            <v>30</v>
          </cell>
          <cell r="CS46">
            <v>45513</v>
          </cell>
          <cell r="CT46">
            <v>0.52083333333333337</v>
          </cell>
          <cell r="CU46" t="str">
            <v>会場</v>
          </cell>
          <cell r="CV46" t="str">
            <v>中型バス　9ｍ</v>
          </cell>
          <cell r="CW46" t="str">
            <v>希望宿舎あり</v>
          </cell>
          <cell r="CX46" t="str">
            <v>のと楽</v>
          </cell>
          <cell r="CY46" t="str">
            <v>グランドホテル白山</v>
          </cell>
          <cell r="CZ46"/>
          <cell r="DA46">
            <v>0</v>
          </cell>
          <cell r="DB46">
            <v>0</v>
          </cell>
          <cell r="DC46">
            <v>0</v>
          </cell>
          <cell r="DD46" t="str">
            <v>熊本県立大津高等学校</v>
          </cell>
          <cell r="DE46" t="str">
            <v>熊本県立大津高校サッカー部</v>
          </cell>
          <cell r="DF46" t="str">
            <v>熊本県立大津高等学校</v>
          </cell>
          <cell r="DG46">
            <v>33000</v>
          </cell>
          <cell r="DH46">
            <v>22000</v>
          </cell>
          <cell r="DI46"/>
          <cell r="DJ46"/>
          <cell r="DK46"/>
          <cell r="DL46"/>
          <cell r="DM46"/>
          <cell r="DN46"/>
          <cell r="DO46"/>
          <cell r="DP46"/>
          <cell r="DQ46"/>
          <cell r="DR46"/>
          <cell r="DS46"/>
          <cell r="DT46"/>
          <cell r="DU46">
            <v>0</v>
          </cell>
          <cell r="DV46">
            <v>0</v>
          </cell>
          <cell r="DW46">
            <v>110</v>
          </cell>
          <cell r="DX46">
            <v>0</v>
          </cell>
          <cell r="DY46">
            <v>5</v>
          </cell>
          <cell r="DZ46">
            <v>5</v>
          </cell>
          <cell r="EA46">
            <v>1067000</v>
          </cell>
          <cell r="EB46">
            <v>0</v>
          </cell>
        </row>
        <row r="47">
          <cell r="A47">
            <v>43</v>
          </cell>
          <cell r="B47" t="str">
            <v>履正社専門学校</v>
          </cell>
          <cell r="C47" t="str">
            <v>大阪府</v>
          </cell>
          <cell r="D47" t="str">
            <v>06-6864-0456</v>
          </cell>
          <cell r="E47" t="str">
            <v>06-6865-1508</v>
          </cell>
          <cell r="F47" t="str">
            <v>大阪府豊中市長興寺南4-3-19</v>
          </cell>
          <cell r="G47" t="str">
            <v>平野　直樹</v>
          </cell>
          <cell r="H47" t="str">
            <v>090-8926-2373</v>
          </cell>
          <cell r="I47" t="str">
            <v>上原　岳大</v>
          </cell>
          <cell r="J47" t="str">
            <v>090-4762-0224</v>
          </cell>
          <cell r="K47" t="str">
            <v>riseisha.hs.soccer@gmail.com</v>
          </cell>
          <cell r="L47">
            <v>0</v>
          </cell>
          <cell r="M47" t="str">
            <v>トップチーム</v>
          </cell>
          <cell r="N47" t="str">
            <v>プリンスリーグ</v>
          </cell>
          <cell r="O47">
            <v>2</v>
          </cell>
          <cell r="P47">
            <v>2</v>
          </cell>
          <cell r="Q47">
            <v>1</v>
          </cell>
          <cell r="R47">
            <v>0</v>
          </cell>
          <cell r="S47">
            <v>0</v>
          </cell>
          <cell r="T47">
            <v>0</v>
          </cell>
          <cell r="U47">
            <v>0</v>
          </cell>
          <cell r="V47">
            <v>0</v>
          </cell>
          <cell r="W47" t="str">
            <v/>
          </cell>
          <cell r="X47">
            <v>2</v>
          </cell>
          <cell r="Y47">
            <v>2</v>
          </cell>
          <cell r="Z47">
            <v>1</v>
          </cell>
          <cell r="AA47">
            <v>0</v>
          </cell>
          <cell r="AB47">
            <v>0</v>
          </cell>
          <cell r="AC47">
            <v>0</v>
          </cell>
          <cell r="AD47">
            <v>0</v>
          </cell>
          <cell r="AE47">
            <v>0</v>
          </cell>
          <cell r="AF47" t="str">
            <v/>
          </cell>
          <cell r="AG47">
            <v>2</v>
          </cell>
          <cell r="AH47">
            <v>2</v>
          </cell>
          <cell r="AI47">
            <v>1</v>
          </cell>
          <cell r="AJ47">
            <v>0</v>
          </cell>
          <cell r="AK47">
            <v>0</v>
          </cell>
          <cell r="AL47">
            <v>0</v>
          </cell>
          <cell r="AM47">
            <v>0</v>
          </cell>
          <cell r="AN47">
            <v>0</v>
          </cell>
          <cell r="AO47" t="str">
            <v/>
          </cell>
          <cell r="AP47">
            <v>2</v>
          </cell>
          <cell r="AQ47">
            <v>2</v>
          </cell>
          <cell r="AR47">
            <v>1</v>
          </cell>
          <cell r="AS47">
            <v>0</v>
          </cell>
          <cell r="AT47">
            <v>0</v>
          </cell>
          <cell r="AU47">
            <v>0</v>
          </cell>
          <cell r="AV47">
            <v>0</v>
          </cell>
          <cell r="AW47">
            <v>0</v>
          </cell>
          <cell r="AX47" t="str">
            <v/>
          </cell>
          <cell r="AY47">
            <v>2</v>
          </cell>
          <cell r="AZ47">
            <v>2</v>
          </cell>
          <cell r="BA47">
            <v>1</v>
          </cell>
          <cell r="BB47">
            <v>0</v>
          </cell>
          <cell r="BC47">
            <v>0</v>
          </cell>
          <cell r="BD47">
            <v>0</v>
          </cell>
          <cell r="BE47">
            <v>0</v>
          </cell>
          <cell r="BF47">
            <v>0</v>
          </cell>
          <cell r="BG47" t="str">
            <v/>
          </cell>
          <cell r="BH47">
            <v>0</v>
          </cell>
          <cell r="BI47">
            <v>0</v>
          </cell>
          <cell r="BJ47">
            <v>0</v>
          </cell>
          <cell r="BK47">
            <v>0</v>
          </cell>
          <cell r="BL47">
            <v>0</v>
          </cell>
          <cell r="BM47">
            <v>0</v>
          </cell>
          <cell r="BN47">
            <v>0</v>
          </cell>
          <cell r="BO47">
            <v>0</v>
          </cell>
          <cell r="BP47" t="str">
            <v/>
          </cell>
          <cell r="BQ47">
            <v>0</v>
          </cell>
          <cell r="BR47">
            <v>0</v>
          </cell>
          <cell r="BS47">
            <v>0</v>
          </cell>
          <cell r="BT47">
            <v>0</v>
          </cell>
          <cell r="BU47">
            <v>0</v>
          </cell>
          <cell r="BV47">
            <v>0</v>
          </cell>
          <cell r="BW47">
            <v>0</v>
          </cell>
          <cell r="BX47">
            <v>0</v>
          </cell>
          <cell r="BY47" t="str">
            <v/>
          </cell>
          <cell r="BZ47">
            <v>2</v>
          </cell>
          <cell r="CA47">
            <v>2</v>
          </cell>
          <cell r="CB47">
            <v>1</v>
          </cell>
          <cell r="CC47">
            <v>0</v>
          </cell>
          <cell r="CD47">
            <v>0</v>
          </cell>
          <cell r="CE47">
            <v>0</v>
          </cell>
          <cell r="CF47">
            <v>0</v>
          </cell>
          <cell r="CG47">
            <v>0</v>
          </cell>
          <cell r="CH47">
            <v>0</v>
          </cell>
          <cell r="CI47">
            <v>0</v>
          </cell>
          <cell r="CJ47">
            <v>5</v>
          </cell>
          <cell r="CK47">
            <v>14</v>
          </cell>
          <cell r="CL47" t="str">
            <v>00</v>
          </cell>
          <cell r="CM47">
            <v>45509</v>
          </cell>
          <cell r="CN47">
            <v>0.58333333333333337</v>
          </cell>
          <cell r="CO47" t="str">
            <v>会場</v>
          </cell>
          <cell r="CP47">
            <v>10</v>
          </cell>
          <cell r="CQ47">
            <v>14</v>
          </cell>
          <cell r="CR47" t="str">
            <v>00</v>
          </cell>
          <cell r="CS47">
            <v>45514</v>
          </cell>
          <cell r="CT47">
            <v>0.58333333333333337</v>
          </cell>
          <cell r="CU47" t="str">
            <v>会場</v>
          </cell>
          <cell r="CV47" t="str">
            <v>大型バス　12ｍ</v>
          </cell>
          <cell r="CW47">
            <v>0</v>
          </cell>
          <cell r="CX47">
            <v>0</v>
          </cell>
          <cell r="CY47"/>
          <cell r="CZ47"/>
          <cell r="DA47">
            <v>0</v>
          </cell>
          <cell r="DB47" t="str">
            <v>【追記】専門学校（男性2名、女性2名、男性教員1名）は別宿で調整</v>
          </cell>
          <cell r="DC47">
            <v>0</v>
          </cell>
          <cell r="DD47" t="str">
            <v>履正社専門学校</v>
          </cell>
          <cell r="DE47" t="str">
            <v>履正社専門学校</v>
          </cell>
          <cell r="DF47" t="str">
            <v>履正社専門学校</v>
          </cell>
          <cell r="DG47">
            <v>33000</v>
          </cell>
          <cell r="DH47">
            <v>22000</v>
          </cell>
          <cell r="DI47"/>
          <cell r="DJ47"/>
          <cell r="DK47"/>
          <cell r="DL47"/>
          <cell r="DM47"/>
          <cell r="DN47"/>
          <cell r="DO47"/>
          <cell r="DP47"/>
          <cell r="DQ47"/>
          <cell r="DR47"/>
          <cell r="DS47"/>
          <cell r="DT47"/>
          <cell r="DU47">
            <v>0</v>
          </cell>
          <cell r="DV47">
            <v>0</v>
          </cell>
          <cell r="DW47">
            <v>10</v>
          </cell>
          <cell r="DX47">
            <v>10</v>
          </cell>
          <cell r="DY47">
            <v>5</v>
          </cell>
          <cell r="DZ47">
            <v>0</v>
          </cell>
          <cell r="EA47" t="e">
            <v>#N/A</v>
          </cell>
          <cell r="EB47" t="e">
            <v>#N/A</v>
          </cell>
        </row>
        <row r="48">
          <cell r="A48">
            <v>44</v>
          </cell>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v>0</v>
          </cell>
          <cell r="CA48">
            <v>0</v>
          </cell>
          <cell r="CB48">
            <v>0</v>
          </cell>
          <cell r="CC48">
            <v>0</v>
          </cell>
          <cell r="CD48">
            <v>0</v>
          </cell>
          <cell r="CE48">
            <v>0</v>
          </cell>
          <cell r="CF48">
            <v>0</v>
          </cell>
          <cell r="CG48">
            <v>0</v>
          </cell>
          <cell r="CH48">
            <v>0</v>
          </cell>
          <cell r="CI48">
            <v>0</v>
          </cell>
          <cell r="CJ48" t="str">
            <v/>
          </cell>
          <cell r="CK48" t="str">
            <v/>
          </cell>
          <cell r="CL48" t="str">
            <v/>
          </cell>
          <cell r="CM48" t="e">
            <v>#VALUE!</v>
          </cell>
          <cell r="CN48" t="str">
            <v/>
          </cell>
          <cell r="CO48" t="str">
            <v/>
          </cell>
          <cell r="CP48" t="str">
            <v/>
          </cell>
          <cell r="CQ48" t="str">
            <v/>
          </cell>
          <cell r="CR48" t="str">
            <v/>
          </cell>
          <cell r="CS48" t="e">
            <v>#VALUE!</v>
          </cell>
          <cell r="CT48" t="str">
            <v/>
          </cell>
          <cell r="CU48" t="str">
            <v/>
          </cell>
          <cell r="CV48" t="str">
            <v/>
          </cell>
          <cell r="CW48" t="str">
            <v/>
          </cell>
          <cell r="CX48" t="str">
            <v/>
          </cell>
          <cell r="CY48"/>
          <cell r="CZ48"/>
          <cell r="DA48">
            <v>0</v>
          </cell>
          <cell r="DB48" t="str">
            <v/>
          </cell>
          <cell r="DC48" t="str">
            <v/>
          </cell>
          <cell r="DD48" t="str">
            <v/>
          </cell>
          <cell r="DE48" t="str">
            <v/>
          </cell>
          <cell r="DF48" t="str">
            <v/>
          </cell>
          <cell r="DG48" t="str">
            <v/>
          </cell>
          <cell r="DH48" t="str">
            <v/>
          </cell>
          <cell r="DI48"/>
          <cell r="DJ48"/>
          <cell r="DK48"/>
          <cell r="DL48"/>
          <cell r="DM48"/>
          <cell r="DN48"/>
          <cell r="DO48"/>
          <cell r="DP48"/>
          <cell r="DQ48"/>
          <cell r="DR48"/>
          <cell r="DS48"/>
          <cell r="DT48"/>
          <cell r="DU48" t="str">
            <v/>
          </cell>
          <cell r="DV48" t="str">
            <v/>
          </cell>
          <cell r="DW48">
            <v>0</v>
          </cell>
          <cell r="DX48">
            <v>0</v>
          </cell>
          <cell r="DY48">
            <v>0</v>
          </cell>
          <cell r="DZ48">
            <v>0</v>
          </cell>
          <cell r="EA48" t="str">
            <v>ー</v>
          </cell>
          <cell r="EB48" t="str">
            <v>ー</v>
          </cell>
        </row>
        <row r="49">
          <cell r="A49">
            <v>45</v>
          </cell>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v>0</v>
          </cell>
          <cell r="CA49">
            <v>0</v>
          </cell>
          <cell r="CB49">
            <v>0</v>
          </cell>
          <cell r="CC49">
            <v>0</v>
          </cell>
          <cell r="CD49">
            <v>0</v>
          </cell>
          <cell r="CE49">
            <v>0</v>
          </cell>
          <cell r="CF49">
            <v>0</v>
          </cell>
          <cell r="CG49">
            <v>0</v>
          </cell>
          <cell r="CH49">
            <v>0</v>
          </cell>
          <cell r="CI49">
            <v>0</v>
          </cell>
          <cell r="CJ49" t="str">
            <v/>
          </cell>
          <cell r="CK49" t="str">
            <v/>
          </cell>
          <cell r="CL49" t="str">
            <v/>
          </cell>
          <cell r="CM49" t="e">
            <v>#VALUE!</v>
          </cell>
          <cell r="CN49" t="str">
            <v/>
          </cell>
          <cell r="CO49" t="str">
            <v/>
          </cell>
          <cell r="CP49" t="str">
            <v/>
          </cell>
          <cell r="CQ49" t="str">
            <v/>
          </cell>
          <cell r="CR49" t="str">
            <v/>
          </cell>
          <cell r="CS49" t="e">
            <v>#VALUE!</v>
          </cell>
          <cell r="CT49" t="str">
            <v/>
          </cell>
          <cell r="CU49" t="str">
            <v/>
          </cell>
          <cell r="CV49" t="str">
            <v/>
          </cell>
          <cell r="CW49" t="str">
            <v/>
          </cell>
          <cell r="CX49" t="str">
            <v/>
          </cell>
          <cell r="CY49"/>
          <cell r="CZ49"/>
          <cell r="DA49">
            <v>0</v>
          </cell>
          <cell r="DB49" t="str">
            <v/>
          </cell>
          <cell r="DC49" t="str">
            <v/>
          </cell>
          <cell r="DD49" t="str">
            <v/>
          </cell>
          <cell r="DE49" t="str">
            <v/>
          </cell>
          <cell r="DF49" t="str">
            <v/>
          </cell>
          <cell r="DG49" t="str">
            <v/>
          </cell>
          <cell r="DH49" t="str">
            <v/>
          </cell>
          <cell r="DI49"/>
          <cell r="DJ49"/>
          <cell r="DK49"/>
          <cell r="DL49"/>
          <cell r="DM49"/>
          <cell r="DN49"/>
          <cell r="DO49"/>
          <cell r="DP49"/>
          <cell r="DQ49"/>
          <cell r="DR49"/>
          <cell r="DS49"/>
          <cell r="DT49"/>
          <cell r="DU49" t="str">
            <v/>
          </cell>
          <cell r="DV49" t="str">
            <v/>
          </cell>
          <cell r="DW49">
            <v>0</v>
          </cell>
          <cell r="DX49">
            <v>0</v>
          </cell>
          <cell r="DY49">
            <v>0</v>
          </cell>
          <cell r="DZ49">
            <v>0</v>
          </cell>
          <cell r="EA49" t="str">
            <v>ー</v>
          </cell>
          <cell r="EB49" t="str">
            <v>ー</v>
          </cell>
        </row>
        <row r="50">
          <cell r="A50">
            <v>46</v>
          </cell>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v>0</v>
          </cell>
          <cell r="CA50">
            <v>0</v>
          </cell>
          <cell r="CB50">
            <v>0</v>
          </cell>
          <cell r="CC50">
            <v>0</v>
          </cell>
          <cell r="CD50">
            <v>0</v>
          </cell>
          <cell r="CE50">
            <v>0</v>
          </cell>
          <cell r="CF50">
            <v>0</v>
          </cell>
          <cell r="CG50">
            <v>0</v>
          </cell>
          <cell r="CH50">
            <v>0</v>
          </cell>
          <cell r="CI50">
            <v>0</v>
          </cell>
          <cell r="CJ50" t="str">
            <v/>
          </cell>
          <cell r="CK50" t="str">
            <v/>
          </cell>
          <cell r="CL50" t="str">
            <v/>
          </cell>
          <cell r="CM50" t="e">
            <v>#VALUE!</v>
          </cell>
          <cell r="CN50" t="str">
            <v/>
          </cell>
          <cell r="CO50" t="str">
            <v/>
          </cell>
          <cell r="CP50" t="str">
            <v/>
          </cell>
          <cell r="CQ50" t="str">
            <v/>
          </cell>
          <cell r="CR50" t="str">
            <v/>
          </cell>
          <cell r="CS50" t="e">
            <v>#VALUE!</v>
          </cell>
          <cell r="CT50" t="str">
            <v/>
          </cell>
          <cell r="CU50" t="str">
            <v/>
          </cell>
          <cell r="CV50" t="str">
            <v/>
          </cell>
          <cell r="CW50" t="str">
            <v/>
          </cell>
          <cell r="CX50" t="str">
            <v/>
          </cell>
          <cell r="CY50"/>
          <cell r="CZ50"/>
          <cell r="DA50">
            <v>0</v>
          </cell>
          <cell r="DB50" t="str">
            <v/>
          </cell>
          <cell r="DC50" t="str">
            <v/>
          </cell>
          <cell r="DD50" t="str">
            <v/>
          </cell>
          <cell r="DE50" t="str">
            <v/>
          </cell>
          <cell r="DF50" t="str">
            <v/>
          </cell>
          <cell r="DG50" t="str">
            <v/>
          </cell>
          <cell r="DH50" t="str">
            <v/>
          </cell>
          <cell r="DI50"/>
          <cell r="DJ50"/>
          <cell r="DK50"/>
          <cell r="DL50"/>
          <cell r="DM50"/>
          <cell r="DN50"/>
          <cell r="DO50"/>
          <cell r="DP50"/>
          <cell r="DQ50"/>
          <cell r="DR50"/>
          <cell r="DS50"/>
          <cell r="DT50"/>
          <cell r="DU50" t="str">
            <v/>
          </cell>
          <cell r="DV50" t="str">
            <v/>
          </cell>
          <cell r="DW50">
            <v>0</v>
          </cell>
          <cell r="DX50">
            <v>0</v>
          </cell>
          <cell r="DY50">
            <v>0</v>
          </cell>
          <cell r="DZ50">
            <v>0</v>
          </cell>
          <cell r="EA50" t="str">
            <v>ー</v>
          </cell>
          <cell r="EB50" t="str">
            <v>ー</v>
          </cell>
        </row>
        <row r="51">
          <cell r="A51">
            <v>47</v>
          </cell>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v>0</v>
          </cell>
          <cell r="CA51">
            <v>0</v>
          </cell>
          <cell r="CB51">
            <v>0</v>
          </cell>
          <cell r="CC51">
            <v>0</v>
          </cell>
          <cell r="CD51">
            <v>0</v>
          </cell>
          <cell r="CE51">
            <v>0</v>
          </cell>
          <cell r="CF51">
            <v>0</v>
          </cell>
          <cell r="CG51">
            <v>0</v>
          </cell>
          <cell r="CH51">
            <v>0</v>
          </cell>
          <cell r="CI51">
            <v>0</v>
          </cell>
          <cell r="CJ51" t="str">
            <v/>
          </cell>
          <cell r="CK51" t="str">
            <v/>
          </cell>
          <cell r="CL51" t="str">
            <v/>
          </cell>
          <cell r="CM51" t="e">
            <v>#VALUE!</v>
          </cell>
          <cell r="CN51" t="str">
            <v/>
          </cell>
          <cell r="CO51" t="str">
            <v/>
          </cell>
          <cell r="CP51" t="str">
            <v/>
          </cell>
          <cell r="CQ51" t="str">
            <v/>
          </cell>
          <cell r="CR51" t="str">
            <v/>
          </cell>
          <cell r="CS51" t="e">
            <v>#VALUE!</v>
          </cell>
          <cell r="CT51" t="str">
            <v/>
          </cell>
          <cell r="CU51" t="str">
            <v/>
          </cell>
          <cell r="CV51" t="str">
            <v/>
          </cell>
          <cell r="CW51" t="str">
            <v/>
          </cell>
          <cell r="CX51" t="str">
            <v/>
          </cell>
          <cell r="CY51"/>
          <cell r="CZ51"/>
          <cell r="DA51">
            <v>0</v>
          </cell>
          <cell r="DB51" t="str">
            <v/>
          </cell>
          <cell r="DC51" t="str">
            <v/>
          </cell>
          <cell r="DD51" t="str">
            <v/>
          </cell>
          <cell r="DE51" t="str">
            <v/>
          </cell>
          <cell r="DF51" t="str">
            <v/>
          </cell>
          <cell r="DG51" t="str">
            <v/>
          </cell>
          <cell r="DH51" t="str">
            <v/>
          </cell>
          <cell r="DI51"/>
          <cell r="DJ51"/>
          <cell r="DK51"/>
          <cell r="DL51"/>
          <cell r="DM51"/>
          <cell r="DN51"/>
          <cell r="DO51"/>
          <cell r="DP51"/>
          <cell r="DQ51"/>
          <cell r="DR51"/>
          <cell r="DS51"/>
          <cell r="DT51"/>
          <cell r="DU51" t="str">
            <v/>
          </cell>
          <cell r="DV51" t="str">
            <v/>
          </cell>
          <cell r="DW51">
            <v>0</v>
          </cell>
          <cell r="DX51">
            <v>0</v>
          </cell>
          <cell r="DY51">
            <v>0</v>
          </cell>
          <cell r="DZ51">
            <v>0</v>
          </cell>
          <cell r="EA51" t="str">
            <v>ー</v>
          </cell>
          <cell r="EB51" t="str">
            <v>ー</v>
          </cell>
        </row>
        <row r="52">
          <cell r="A52">
            <v>48</v>
          </cell>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v>0</v>
          </cell>
          <cell r="CA52">
            <v>0</v>
          </cell>
          <cell r="CB52">
            <v>0</v>
          </cell>
          <cell r="CC52">
            <v>0</v>
          </cell>
          <cell r="CD52">
            <v>0</v>
          </cell>
          <cell r="CE52">
            <v>0</v>
          </cell>
          <cell r="CF52">
            <v>0</v>
          </cell>
          <cell r="CG52">
            <v>0</v>
          </cell>
          <cell r="CH52">
            <v>0</v>
          </cell>
          <cell r="CI52">
            <v>0</v>
          </cell>
          <cell r="CJ52" t="str">
            <v/>
          </cell>
          <cell r="CK52" t="str">
            <v/>
          </cell>
          <cell r="CL52" t="str">
            <v/>
          </cell>
          <cell r="CM52" t="e">
            <v>#VALUE!</v>
          </cell>
          <cell r="CN52" t="str">
            <v/>
          </cell>
          <cell r="CO52" t="str">
            <v/>
          </cell>
          <cell r="CP52" t="str">
            <v/>
          </cell>
          <cell r="CQ52" t="str">
            <v/>
          </cell>
          <cell r="CR52" t="str">
            <v/>
          </cell>
          <cell r="CS52" t="e">
            <v>#VALUE!</v>
          </cell>
          <cell r="CT52" t="str">
            <v/>
          </cell>
          <cell r="CU52" t="str">
            <v/>
          </cell>
          <cell r="CV52" t="str">
            <v/>
          </cell>
          <cell r="CW52" t="str">
            <v/>
          </cell>
          <cell r="CX52" t="str">
            <v/>
          </cell>
          <cell r="CY52"/>
          <cell r="CZ52"/>
          <cell r="DA52">
            <v>0</v>
          </cell>
          <cell r="DB52" t="str">
            <v/>
          </cell>
          <cell r="DC52" t="str">
            <v/>
          </cell>
          <cell r="DD52" t="str">
            <v/>
          </cell>
          <cell r="DE52" t="str">
            <v/>
          </cell>
          <cell r="DF52" t="str">
            <v/>
          </cell>
          <cell r="DG52" t="str">
            <v/>
          </cell>
          <cell r="DH52" t="str">
            <v/>
          </cell>
          <cell r="DI52"/>
          <cell r="DJ52"/>
          <cell r="DK52"/>
          <cell r="DL52"/>
          <cell r="DM52"/>
          <cell r="DN52"/>
          <cell r="DO52"/>
          <cell r="DP52"/>
          <cell r="DQ52"/>
          <cell r="DR52"/>
          <cell r="DS52"/>
          <cell r="DT52"/>
          <cell r="DU52" t="str">
            <v/>
          </cell>
          <cell r="DV52" t="str">
            <v/>
          </cell>
          <cell r="DW52">
            <v>0</v>
          </cell>
          <cell r="DX52">
            <v>0</v>
          </cell>
          <cell r="DY52">
            <v>0</v>
          </cell>
          <cell r="DZ52">
            <v>0</v>
          </cell>
          <cell r="EA52" t="str">
            <v>ー</v>
          </cell>
          <cell r="EB52" t="str">
            <v>ー</v>
          </cell>
        </row>
        <row r="53">
          <cell r="A53">
            <v>49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v>0</v>
          </cell>
          <cell r="CA53">
            <v>0</v>
          </cell>
          <cell r="CB53">
            <v>0</v>
          </cell>
          <cell r="CC53">
            <v>0</v>
          </cell>
          <cell r="CD53">
            <v>0</v>
          </cell>
          <cell r="CE53">
            <v>0</v>
          </cell>
          <cell r="CF53">
            <v>0</v>
          </cell>
          <cell r="CG53">
            <v>0</v>
          </cell>
          <cell r="CH53">
            <v>0</v>
          </cell>
          <cell r="CI53">
            <v>0</v>
          </cell>
          <cell r="CJ53" t="str">
            <v/>
          </cell>
          <cell r="CK53" t="str">
            <v/>
          </cell>
          <cell r="CL53" t="str">
            <v/>
          </cell>
          <cell r="CM53" t="e">
            <v>#VALUE!</v>
          </cell>
          <cell r="CN53" t="str">
            <v/>
          </cell>
          <cell r="CO53" t="str">
            <v/>
          </cell>
          <cell r="CP53" t="str">
            <v/>
          </cell>
          <cell r="CQ53" t="str">
            <v/>
          </cell>
          <cell r="CR53" t="str">
            <v/>
          </cell>
          <cell r="CS53" t="e">
            <v>#VALUE!</v>
          </cell>
          <cell r="CT53" t="str">
            <v/>
          </cell>
          <cell r="CU53" t="str">
            <v/>
          </cell>
          <cell r="CV53" t="str">
            <v/>
          </cell>
          <cell r="CW53" t="str">
            <v/>
          </cell>
          <cell r="CX53" t="str">
            <v/>
          </cell>
          <cell r="CY53"/>
          <cell r="CZ53"/>
          <cell r="DA53">
            <v>0</v>
          </cell>
          <cell r="DB53" t="str">
            <v/>
          </cell>
          <cell r="DC53" t="str">
            <v/>
          </cell>
          <cell r="DD53" t="str">
            <v/>
          </cell>
          <cell r="DE53" t="str">
            <v/>
          </cell>
          <cell r="DF53" t="str">
            <v/>
          </cell>
          <cell r="DG53" t="str">
            <v/>
          </cell>
          <cell r="DH53" t="str">
            <v/>
          </cell>
          <cell r="DI53"/>
          <cell r="DJ53"/>
          <cell r="DK53"/>
          <cell r="DL53"/>
          <cell r="DM53"/>
          <cell r="DN53"/>
          <cell r="DO53"/>
          <cell r="DP53"/>
          <cell r="DQ53"/>
          <cell r="DR53"/>
          <cell r="DS53"/>
          <cell r="DT53"/>
          <cell r="DU53" t="str">
            <v/>
          </cell>
          <cell r="DV53" t="str">
            <v/>
          </cell>
          <cell r="DW53">
            <v>0</v>
          </cell>
          <cell r="DX53">
            <v>0</v>
          </cell>
          <cell r="DY53">
            <v>0</v>
          </cell>
          <cell r="DZ53">
            <v>0</v>
          </cell>
          <cell r="EA53" t="str">
            <v>ー</v>
          </cell>
          <cell r="EB53" t="str">
            <v>ー</v>
          </cell>
        </row>
        <row r="54">
          <cell r="A54">
            <v>50</v>
          </cell>
          <cell r="B54" t="str">
            <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v>0</v>
          </cell>
          <cell r="CA54">
            <v>0</v>
          </cell>
          <cell r="CB54">
            <v>0</v>
          </cell>
          <cell r="CC54">
            <v>0</v>
          </cell>
          <cell r="CD54">
            <v>0</v>
          </cell>
          <cell r="CE54">
            <v>0</v>
          </cell>
          <cell r="CF54">
            <v>0</v>
          </cell>
          <cell r="CG54">
            <v>0</v>
          </cell>
          <cell r="CH54">
            <v>0</v>
          </cell>
          <cell r="CI54">
            <v>0</v>
          </cell>
          <cell r="CJ54" t="str">
            <v/>
          </cell>
          <cell r="CK54" t="str">
            <v/>
          </cell>
          <cell r="CL54" t="str">
            <v/>
          </cell>
          <cell r="CM54" t="e">
            <v>#VALUE!</v>
          </cell>
          <cell r="CN54" t="str">
            <v/>
          </cell>
          <cell r="CO54" t="str">
            <v/>
          </cell>
          <cell r="CP54" t="str">
            <v/>
          </cell>
          <cell r="CQ54" t="str">
            <v/>
          </cell>
          <cell r="CR54" t="str">
            <v/>
          </cell>
          <cell r="CS54" t="e">
            <v>#VALUE!</v>
          </cell>
          <cell r="CT54" t="str">
            <v/>
          </cell>
          <cell r="CU54" t="str">
            <v/>
          </cell>
          <cell r="CV54" t="str">
            <v/>
          </cell>
          <cell r="CW54" t="str">
            <v/>
          </cell>
          <cell r="CX54" t="str">
            <v/>
          </cell>
          <cell r="CY54"/>
          <cell r="CZ54"/>
          <cell r="DA54">
            <v>0</v>
          </cell>
          <cell r="DB54" t="str">
            <v/>
          </cell>
          <cell r="DC54" t="str">
            <v/>
          </cell>
          <cell r="DD54" t="str">
            <v/>
          </cell>
          <cell r="DE54" t="str">
            <v/>
          </cell>
          <cell r="DF54" t="str">
            <v/>
          </cell>
          <cell r="DG54" t="str">
            <v/>
          </cell>
          <cell r="DH54" t="str">
            <v/>
          </cell>
          <cell r="DI54"/>
          <cell r="DJ54"/>
          <cell r="DK54"/>
          <cell r="DL54"/>
          <cell r="DM54"/>
          <cell r="DN54"/>
          <cell r="DO54"/>
          <cell r="DP54"/>
          <cell r="DQ54"/>
          <cell r="DR54"/>
          <cell r="DS54"/>
          <cell r="DT54"/>
          <cell r="DU54" t="str">
            <v/>
          </cell>
          <cell r="DV54" t="str">
            <v/>
          </cell>
          <cell r="DW54">
            <v>0</v>
          </cell>
          <cell r="DX54">
            <v>0</v>
          </cell>
          <cell r="DY54">
            <v>0</v>
          </cell>
          <cell r="DZ54">
            <v>0</v>
          </cell>
          <cell r="EA54" t="str">
            <v>ー</v>
          </cell>
          <cell r="EB54" t="str">
            <v>ー</v>
          </cell>
        </row>
        <row r="55">
          <cell r="A55">
            <v>51</v>
          </cell>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v>0</v>
          </cell>
          <cell r="CA55">
            <v>0</v>
          </cell>
          <cell r="CB55">
            <v>0</v>
          </cell>
          <cell r="CC55">
            <v>0</v>
          </cell>
          <cell r="CD55">
            <v>0</v>
          </cell>
          <cell r="CE55">
            <v>0</v>
          </cell>
          <cell r="CF55">
            <v>0</v>
          </cell>
          <cell r="CG55">
            <v>0</v>
          </cell>
          <cell r="CH55">
            <v>0</v>
          </cell>
          <cell r="CI55">
            <v>0</v>
          </cell>
          <cell r="CJ55" t="str">
            <v/>
          </cell>
          <cell r="CK55" t="str">
            <v/>
          </cell>
          <cell r="CL55" t="str">
            <v/>
          </cell>
          <cell r="CM55" t="e">
            <v>#VALUE!</v>
          </cell>
          <cell r="CN55" t="str">
            <v/>
          </cell>
          <cell r="CO55" t="str">
            <v/>
          </cell>
          <cell r="CP55" t="str">
            <v/>
          </cell>
          <cell r="CQ55" t="str">
            <v/>
          </cell>
          <cell r="CR55" t="str">
            <v/>
          </cell>
          <cell r="CS55" t="e">
            <v>#VALUE!</v>
          </cell>
          <cell r="CT55" t="str">
            <v/>
          </cell>
          <cell r="CU55" t="str">
            <v/>
          </cell>
          <cell r="CV55" t="str">
            <v/>
          </cell>
          <cell r="CW55" t="str">
            <v/>
          </cell>
          <cell r="CX55" t="str">
            <v/>
          </cell>
          <cell r="CY55"/>
          <cell r="CZ55"/>
          <cell r="DA55">
            <v>0</v>
          </cell>
          <cell r="DB55" t="str">
            <v/>
          </cell>
          <cell r="DC55" t="str">
            <v/>
          </cell>
          <cell r="DD55" t="str">
            <v/>
          </cell>
          <cell r="DE55" t="str">
            <v/>
          </cell>
          <cell r="DF55" t="str">
            <v/>
          </cell>
          <cell r="DG55" t="str">
            <v/>
          </cell>
          <cell r="DH55" t="str">
            <v/>
          </cell>
          <cell r="DI55"/>
          <cell r="DJ55"/>
          <cell r="DK55"/>
          <cell r="DL55"/>
          <cell r="DM55"/>
          <cell r="DN55"/>
          <cell r="DO55"/>
          <cell r="DP55"/>
          <cell r="DQ55"/>
          <cell r="DR55"/>
          <cell r="DS55"/>
          <cell r="DT55"/>
          <cell r="DU55" t="str">
            <v/>
          </cell>
          <cell r="DV55" t="str">
            <v/>
          </cell>
          <cell r="DW55">
            <v>0</v>
          </cell>
          <cell r="DX55">
            <v>0</v>
          </cell>
          <cell r="DY55">
            <v>0</v>
          </cell>
          <cell r="DZ55">
            <v>0</v>
          </cell>
          <cell r="EA55" t="str">
            <v>ー</v>
          </cell>
          <cell r="EB55" t="str">
            <v>ー</v>
          </cell>
        </row>
        <row r="56">
          <cell r="A56">
            <v>52</v>
          </cell>
          <cell r="B56" t="str">
            <v/>
          </cell>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v>0</v>
          </cell>
          <cell r="CA56">
            <v>0</v>
          </cell>
          <cell r="CB56">
            <v>0</v>
          </cell>
          <cell r="CC56">
            <v>0</v>
          </cell>
          <cell r="CD56">
            <v>0</v>
          </cell>
          <cell r="CE56">
            <v>0</v>
          </cell>
          <cell r="CF56">
            <v>0</v>
          </cell>
          <cell r="CG56">
            <v>0</v>
          </cell>
          <cell r="CH56">
            <v>0</v>
          </cell>
          <cell r="CI56">
            <v>0</v>
          </cell>
          <cell r="CJ56" t="str">
            <v/>
          </cell>
          <cell r="CK56" t="str">
            <v/>
          </cell>
          <cell r="CL56" t="str">
            <v/>
          </cell>
          <cell r="CM56" t="e">
            <v>#VALUE!</v>
          </cell>
          <cell r="CN56" t="str">
            <v/>
          </cell>
          <cell r="CO56" t="str">
            <v/>
          </cell>
          <cell r="CP56" t="str">
            <v/>
          </cell>
          <cell r="CQ56" t="str">
            <v/>
          </cell>
          <cell r="CR56" t="str">
            <v/>
          </cell>
          <cell r="CS56" t="e">
            <v>#VALUE!</v>
          </cell>
          <cell r="CT56" t="str">
            <v/>
          </cell>
          <cell r="CU56" t="str">
            <v/>
          </cell>
          <cell r="CV56" t="str">
            <v/>
          </cell>
          <cell r="CW56" t="str">
            <v/>
          </cell>
          <cell r="CX56" t="str">
            <v/>
          </cell>
          <cell r="CY56"/>
          <cell r="CZ56"/>
          <cell r="DA56">
            <v>0</v>
          </cell>
          <cell r="DB56" t="str">
            <v/>
          </cell>
          <cell r="DC56" t="str">
            <v/>
          </cell>
          <cell r="DD56" t="str">
            <v/>
          </cell>
          <cell r="DE56" t="str">
            <v/>
          </cell>
          <cell r="DF56" t="str">
            <v/>
          </cell>
          <cell r="DG56" t="str">
            <v/>
          </cell>
          <cell r="DH56" t="str">
            <v/>
          </cell>
          <cell r="DI56"/>
          <cell r="DJ56"/>
          <cell r="DK56"/>
          <cell r="DL56"/>
          <cell r="DM56"/>
          <cell r="DN56"/>
          <cell r="DO56"/>
          <cell r="DP56"/>
          <cell r="DQ56"/>
          <cell r="DR56"/>
          <cell r="DS56"/>
          <cell r="DT56"/>
          <cell r="DU56" t="str">
            <v/>
          </cell>
          <cell r="DV56" t="str">
            <v/>
          </cell>
          <cell r="DW56">
            <v>0</v>
          </cell>
          <cell r="DX56">
            <v>0</v>
          </cell>
          <cell r="DY56">
            <v>0</v>
          </cell>
          <cell r="DZ56">
            <v>0</v>
          </cell>
          <cell r="EA56" t="str">
            <v>ー</v>
          </cell>
          <cell r="EB56" t="str">
            <v>ー</v>
          </cell>
        </row>
        <row r="57">
          <cell r="A57">
            <v>53</v>
          </cell>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v>0</v>
          </cell>
          <cell r="CA57">
            <v>0</v>
          </cell>
          <cell r="CB57">
            <v>0</v>
          </cell>
          <cell r="CC57">
            <v>0</v>
          </cell>
          <cell r="CD57">
            <v>0</v>
          </cell>
          <cell r="CE57">
            <v>0</v>
          </cell>
          <cell r="CF57">
            <v>0</v>
          </cell>
          <cell r="CG57">
            <v>0</v>
          </cell>
          <cell r="CH57">
            <v>0</v>
          </cell>
          <cell r="CI57">
            <v>0</v>
          </cell>
          <cell r="CJ57" t="str">
            <v/>
          </cell>
          <cell r="CK57" t="str">
            <v/>
          </cell>
          <cell r="CL57" t="str">
            <v/>
          </cell>
          <cell r="CM57" t="e">
            <v>#VALUE!</v>
          </cell>
          <cell r="CN57" t="str">
            <v/>
          </cell>
          <cell r="CO57" t="str">
            <v/>
          </cell>
          <cell r="CP57" t="str">
            <v/>
          </cell>
          <cell r="CQ57" t="str">
            <v/>
          </cell>
          <cell r="CR57" t="str">
            <v/>
          </cell>
          <cell r="CS57" t="e">
            <v>#VALUE!</v>
          </cell>
          <cell r="CT57" t="str">
            <v/>
          </cell>
          <cell r="CU57" t="str">
            <v/>
          </cell>
          <cell r="CV57" t="str">
            <v/>
          </cell>
          <cell r="CW57" t="str">
            <v/>
          </cell>
          <cell r="CX57" t="str">
            <v/>
          </cell>
          <cell r="CY57"/>
          <cell r="CZ57"/>
          <cell r="DA57">
            <v>0</v>
          </cell>
          <cell r="DB57" t="str">
            <v/>
          </cell>
          <cell r="DC57" t="str">
            <v/>
          </cell>
          <cell r="DD57" t="str">
            <v/>
          </cell>
          <cell r="DE57" t="str">
            <v/>
          </cell>
          <cell r="DF57" t="str">
            <v/>
          </cell>
          <cell r="DG57" t="str">
            <v/>
          </cell>
          <cell r="DH57" t="str">
            <v/>
          </cell>
          <cell r="DI57"/>
          <cell r="DJ57"/>
          <cell r="DK57"/>
          <cell r="DL57"/>
          <cell r="DM57"/>
          <cell r="DN57"/>
          <cell r="DO57"/>
          <cell r="DP57"/>
          <cell r="DQ57"/>
          <cell r="DR57"/>
          <cell r="DS57"/>
          <cell r="DT57"/>
          <cell r="DU57" t="str">
            <v/>
          </cell>
          <cell r="DV57" t="str">
            <v/>
          </cell>
          <cell r="DW57">
            <v>0</v>
          </cell>
          <cell r="DX57">
            <v>0</v>
          </cell>
          <cell r="DY57">
            <v>0</v>
          </cell>
          <cell r="DZ57">
            <v>0</v>
          </cell>
          <cell r="EA57" t="str">
            <v>ー</v>
          </cell>
          <cell r="EB57" t="str">
            <v>ー</v>
          </cell>
        </row>
        <row r="58">
          <cell r="A58">
            <v>54</v>
          </cell>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v>0</v>
          </cell>
          <cell r="CA58">
            <v>0</v>
          </cell>
          <cell r="CB58">
            <v>0</v>
          </cell>
          <cell r="CC58">
            <v>0</v>
          </cell>
          <cell r="CD58">
            <v>0</v>
          </cell>
          <cell r="CE58">
            <v>0</v>
          </cell>
          <cell r="CF58">
            <v>0</v>
          </cell>
          <cell r="CG58">
            <v>0</v>
          </cell>
          <cell r="CH58">
            <v>0</v>
          </cell>
          <cell r="CI58">
            <v>0</v>
          </cell>
          <cell r="CJ58" t="str">
            <v/>
          </cell>
          <cell r="CK58" t="str">
            <v/>
          </cell>
          <cell r="CL58" t="str">
            <v/>
          </cell>
          <cell r="CM58" t="e">
            <v>#VALUE!</v>
          </cell>
          <cell r="CN58" t="str">
            <v/>
          </cell>
          <cell r="CO58" t="str">
            <v/>
          </cell>
          <cell r="CP58" t="str">
            <v/>
          </cell>
          <cell r="CQ58" t="str">
            <v/>
          </cell>
          <cell r="CR58" t="str">
            <v/>
          </cell>
          <cell r="CS58" t="e">
            <v>#VALUE!</v>
          </cell>
          <cell r="CT58" t="str">
            <v/>
          </cell>
          <cell r="CU58" t="str">
            <v/>
          </cell>
          <cell r="CV58" t="str">
            <v/>
          </cell>
          <cell r="CW58" t="str">
            <v/>
          </cell>
          <cell r="CX58" t="str">
            <v/>
          </cell>
          <cell r="CY58"/>
          <cell r="CZ58"/>
          <cell r="DA58">
            <v>0</v>
          </cell>
          <cell r="DB58" t="str">
            <v/>
          </cell>
          <cell r="DC58" t="str">
            <v/>
          </cell>
          <cell r="DD58" t="str">
            <v/>
          </cell>
          <cell r="DE58" t="str">
            <v/>
          </cell>
          <cell r="DF58" t="str">
            <v/>
          </cell>
          <cell r="DG58" t="str">
            <v/>
          </cell>
          <cell r="DH58" t="str">
            <v/>
          </cell>
          <cell r="DI58"/>
          <cell r="DJ58"/>
          <cell r="DK58"/>
          <cell r="DL58"/>
          <cell r="DM58"/>
          <cell r="DN58"/>
          <cell r="DO58"/>
          <cell r="DP58"/>
          <cell r="DQ58"/>
          <cell r="DR58"/>
          <cell r="DS58"/>
          <cell r="DT58"/>
          <cell r="DU58" t="str">
            <v/>
          </cell>
          <cell r="DV58" t="str">
            <v/>
          </cell>
          <cell r="DW58">
            <v>0</v>
          </cell>
          <cell r="DX58">
            <v>0</v>
          </cell>
          <cell r="DY58">
            <v>0</v>
          </cell>
          <cell r="DZ58">
            <v>0</v>
          </cell>
          <cell r="EA58" t="str">
            <v>ー</v>
          </cell>
          <cell r="EB58" t="str">
            <v>ー</v>
          </cell>
        </row>
        <row r="59">
          <cell r="A59">
            <v>55</v>
          </cell>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v>0</v>
          </cell>
          <cell r="CA59">
            <v>0</v>
          </cell>
          <cell r="CB59">
            <v>0</v>
          </cell>
          <cell r="CC59">
            <v>0</v>
          </cell>
          <cell r="CD59">
            <v>0</v>
          </cell>
          <cell r="CE59">
            <v>0</v>
          </cell>
          <cell r="CF59">
            <v>0</v>
          </cell>
          <cell r="CG59">
            <v>0</v>
          </cell>
          <cell r="CH59">
            <v>0</v>
          </cell>
          <cell r="CI59">
            <v>0</v>
          </cell>
          <cell r="CJ59" t="str">
            <v/>
          </cell>
          <cell r="CK59" t="str">
            <v/>
          </cell>
          <cell r="CL59" t="str">
            <v/>
          </cell>
          <cell r="CM59" t="e">
            <v>#VALUE!</v>
          </cell>
          <cell r="CN59" t="str">
            <v/>
          </cell>
          <cell r="CO59" t="str">
            <v/>
          </cell>
          <cell r="CP59" t="str">
            <v/>
          </cell>
          <cell r="CQ59" t="str">
            <v/>
          </cell>
          <cell r="CR59" t="str">
            <v/>
          </cell>
          <cell r="CS59" t="e">
            <v>#VALUE!</v>
          </cell>
          <cell r="CT59" t="str">
            <v/>
          </cell>
          <cell r="CU59" t="str">
            <v/>
          </cell>
          <cell r="CV59" t="str">
            <v/>
          </cell>
          <cell r="CW59" t="str">
            <v/>
          </cell>
          <cell r="CX59" t="str">
            <v/>
          </cell>
          <cell r="CY59"/>
          <cell r="CZ59"/>
          <cell r="DA59">
            <v>0</v>
          </cell>
          <cell r="DB59" t="str">
            <v/>
          </cell>
          <cell r="DC59" t="str">
            <v/>
          </cell>
          <cell r="DD59" t="str">
            <v/>
          </cell>
          <cell r="DE59" t="str">
            <v/>
          </cell>
          <cell r="DF59" t="str">
            <v/>
          </cell>
          <cell r="DG59" t="str">
            <v/>
          </cell>
          <cell r="DH59" t="str">
            <v/>
          </cell>
          <cell r="DI59"/>
          <cell r="DJ59"/>
          <cell r="DK59"/>
          <cell r="DL59"/>
          <cell r="DM59"/>
          <cell r="DN59"/>
          <cell r="DO59"/>
          <cell r="DP59"/>
          <cell r="DQ59"/>
          <cell r="DR59"/>
          <cell r="DS59"/>
          <cell r="DT59"/>
          <cell r="DU59" t="str">
            <v/>
          </cell>
          <cell r="DV59" t="str">
            <v/>
          </cell>
          <cell r="DW59">
            <v>0</v>
          </cell>
          <cell r="DX59">
            <v>0</v>
          </cell>
          <cell r="DY59">
            <v>0</v>
          </cell>
          <cell r="DZ59">
            <v>0</v>
          </cell>
          <cell r="EA59" t="str">
            <v>ー</v>
          </cell>
          <cell r="EB59" t="str">
            <v>ー</v>
          </cell>
        </row>
        <row r="60">
          <cell r="A60">
            <v>56</v>
          </cell>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v>0</v>
          </cell>
          <cell r="CA60">
            <v>0</v>
          </cell>
          <cell r="CB60">
            <v>0</v>
          </cell>
          <cell r="CC60">
            <v>0</v>
          </cell>
          <cell r="CD60">
            <v>0</v>
          </cell>
          <cell r="CE60">
            <v>0</v>
          </cell>
          <cell r="CF60">
            <v>0</v>
          </cell>
          <cell r="CG60">
            <v>0</v>
          </cell>
          <cell r="CH60">
            <v>0</v>
          </cell>
          <cell r="CI60">
            <v>0</v>
          </cell>
          <cell r="CJ60" t="str">
            <v/>
          </cell>
          <cell r="CK60" t="str">
            <v/>
          </cell>
          <cell r="CL60" t="str">
            <v/>
          </cell>
          <cell r="CM60" t="e">
            <v>#VALUE!</v>
          </cell>
          <cell r="CN60" t="str">
            <v/>
          </cell>
          <cell r="CO60" t="str">
            <v/>
          </cell>
          <cell r="CP60" t="str">
            <v/>
          </cell>
          <cell r="CQ60" t="str">
            <v/>
          </cell>
          <cell r="CR60" t="str">
            <v/>
          </cell>
          <cell r="CS60" t="e">
            <v>#VALUE!</v>
          </cell>
          <cell r="CT60" t="str">
            <v/>
          </cell>
          <cell r="CU60" t="str">
            <v/>
          </cell>
          <cell r="CV60" t="str">
            <v/>
          </cell>
          <cell r="CW60" t="str">
            <v/>
          </cell>
          <cell r="CX60" t="str">
            <v/>
          </cell>
          <cell r="CY60"/>
          <cell r="CZ60"/>
          <cell r="DA60">
            <v>0</v>
          </cell>
          <cell r="DB60" t="str">
            <v/>
          </cell>
          <cell r="DC60" t="str">
            <v/>
          </cell>
          <cell r="DD60" t="str">
            <v/>
          </cell>
          <cell r="DE60" t="str">
            <v/>
          </cell>
          <cell r="DF60" t="str">
            <v/>
          </cell>
          <cell r="DG60" t="str">
            <v/>
          </cell>
          <cell r="DH60" t="str">
            <v/>
          </cell>
          <cell r="DI60"/>
          <cell r="DJ60"/>
          <cell r="DK60"/>
          <cell r="DL60"/>
          <cell r="DM60"/>
          <cell r="DN60"/>
          <cell r="DO60"/>
          <cell r="DP60"/>
          <cell r="DQ60"/>
          <cell r="DR60"/>
          <cell r="DS60"/>
          <cell r="DT60"/>
          <cell r="DU60" t="str">
            <v/>
          </cell>
          <cell r="DV60" t="str">
            <v/>
          </cell>
          <cell r="DW60">
            <v>0</v>
          </cell>
          <cell r="DX60">
            <v>0</v>
          </cell>
          <cell r="DY60">
            <v>0</v>
          </cell>
          <cell r="DZ60">
            <v>0</v>
          </cell>
          <cell r="EA60" t="str">
            <v>ー</v>
          </cell>
          <cell r="EB60" t="str">
            <v>ー</v>
          </cell>
        </row>
        <row r="61">
          <cell r="A61">
            <v>57</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cell r="AC61" t="str">
            <v/>
          </cell>
          <cell r="AD61" t="str">
            <v/>
          </cell>
          <cell r="AE61" t="str">
            <v/>
          </cell>
          <cell r="AF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v>0</v>
          </cell>
          <cell r="CA61">
            <v>0</v>
          </cell>
          <cell r="CB61">
            <v>0</v>
          </cell>
          <cell r="CC61">
            <v>0</v>
          </cell>
          <cell r="CD61">
            <v>0</v>
          </cell>
          <cell r="CE61">
            <v>0</v>
          </cell>
          <cell r="CF61">
            <v>0</v>
          </cell>
          <cell r="CG61">
            <v>0</v>
          </cell>
          <cell r="CH61">
            <v>0</v>
          </cell>
          <cell r="CI61">
            <v>0</v>
          </cell>
          <cell r="CJ61" t="str">
            <v/>
          </cell>
          <cell r="CK61" t="str">
            <v/>
          </cell>
          <cell r="CL61" t="str">
            <v/>
          </cell>
          <cell r="CM61" t="e">
            <v>#VALUE!</v>
          </cell>
          <cell r="CN61" t="str">
            <v/>
          </cell>
          <cell r="CO61" t="str">
            <v/>
          </cell>
          <cell r="CP61" t="str">
            <v/>
          </cell>
          <cell r="CQ61" t="str">
            <v/>
          </cell>
          <cell r="CR61" t="str">
            <v/>
          </cell>
          <cell r="CS61" t="e">
            <v>#VALUE!</v>
          </cell>
          <cell r="CT61" t="str">
            <v/>
          </cell>
          <cell r="CU61" t="str">
            <v/>
          </cell>
          <cell r="CV61" t="str">
            <v/>
          </cell>
          <cell r="CW61" t="str">
            <v/>
          </cell>
          <cell r="CX61" t="str">
            <v/>
          </cell>
          <cell r="CY61"/>
          <cell r="CZ61"/>
          <cell r="DA61">
            <v>0</v>
          </cell>
          <cell r="DB61" t="str">
            <v/>
          </cell>
          <cell r="DC61" t="str">
            <v/>
          </cell>
          <cell r="DD61" t="str">
            <v/>
          </cell>
          <cell r="DE61" t="str">
            <v/>
          </cell>
          <cell r="DF61" t="str">
            <v/>
          </cell>
          <cell r="DG61" t="str">
            <v/>
          </cell>
          <cell r="DH61" t="str">
            <v/>
          </cell>
          <cell r="DI61"/>
          <cell r="DJ61"/>
          <cell r="DK61"/>
          <cell r="DL61"/>
          <cell r="DM61"/>
          <cell r="DN61"/>
          <cell r="DO61"/>
          <cell r="DP61"/>
          <cell r="DQ61"/>
          <cell r="DR61"/>
          <cell r="DS61"/>
          <cell r="DT61"/>
          <cell r="DU61" t="str">
            <v/>
          </cell>
          <cell r="DV61" t="str">
            <v/>
          </cell>
          <cell r="DW61">
            <v>0</v>
          </cell>
          <cell r="DX61">
            <v>0</v>
          </cell>
          <cell r="DY61">
            <v>0</v>
          </cell>
          <cell r="DZ61">
            <v>0</v>
          </cell>
          <cell r="EA61" t="str">
            <v>ー</v>
          </cell>
          <cell r="EB61" t="str">
            <v>ー</v>
          </cell>
        </row>
        <row r="62">
          <cell r="A62">
            <v>58</v>
          </cell>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v>0</v>
          </cell>
          <cell r="CA62">
            <v>0</v>
          </cell>
          <cell r="CB62">
            <v>0</v>
          </cell>
          <cell r="CC62">
            <v>0</v>
          </cell>
          <cell r="CD62">
            <v>0</v>
          </cell>
          <cell r="CE62">
            <v>0</v>
          </cell>
          <cell r="CF62">
            <v>0</v>
          </cell>
          <cell r="CG62">
            <v>0</v>
          </cell>
          <cell r="CH62">
            <v>0</v>
          </cell>
          <cell r="CI62">
            <v>0</v>
          </cell>
          <cell r="CJ62" t="str">
            <v/>
          </cell>
          <cell r="CK62" t="str">
            <v/>
          </cell>
          <cell r="CL62" t="str">
            <v/>
          </cell>
          <cell r="CM62" t="e">
            <v>#VALUE!</v>
          </cell>
          <cell r="CN62" t="str">
            <v/>
          </cell>
          <cell r="CO62" t="str">
            <v/>
          </cell>
          <cell r="CP62" t="str">
            <v/>
          </cell>
          <cell r="CQ62" t="str">
            <v/>
          </cell>
          <cell r="CR62" t="str">
            <v/>
          </cell>
          <cell r="CS62" t="e">
            <v>#VALUE!</v>
          </cell>
          <cell r="CT62" t="str">
            <v/>
          </cell>
          <cell r="CU62" t="str">
            <v/>
          </cell>
          <cell r="CV62" t="str">
            <v/>
          </cell>
          <cell r="CW62" t="str">
            <v/>
          </cell>
          <cell r="CX62" t="str">
            <v/>
          </cell>
          <cell r="CY62"/>
          <cell r="CZ62"/>
          <cell r="DA62">
            <v>0</v>
          </cell>
          <cell r="DB62" t="str">
            <v/>
          </cell>
          <cell r="DC62" t="str">
            <v/>
          </cell>
          <cell r="DD62" t="str">
            <v/>
          </cell>
          <cell r="DE62" t="str">
            <v/>
          </cell>
          <cell r="DF62" t="str">
            <v/>
          </cell>
          <cell r="DG62" t="str">
            <v/>
          </cell>
          <cell r="DH62" t="str">
            <v/>
          </cell>
          <cell r="DI62"/>
          <cell r="DJ62"/>
          <cell r="DK62"/>
          <cell r="DL62"/>
          <cell r="DM62"/>
          <cell r="DN62"/>
          <cell r="DO62"/>
          <cell r="DP62"/>
          <cell r="DQ62"/>
          <cell r="DR62"/>
          <cell r="DS62"/>
          <cell r="DT62"/>
          <cell r="DU62" t="str">
            <v/>
          </cell>
          <cell r="DV62" t="str">
            <v/>
          </cell>
          <cell r="DW62">
            <v>0</v>
          </cell>
          <cell r="DX62">
            <v>0</v>
          </cell>
          <cell r="DY62">
            <v>0</v>
          </cell>
          <cell r="DZ62">
            <v>0</v>
          </cell>
          <cell r="EA62" t="str">
            <v>ー</v>
          </cell>
          <cell r="EB62" t="str">
            <v>ー</v>
          </cell>
        </row>
        <row r="63">
          <cell r="A63">
            <v>59</v>
          </cell>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v>0</v>
          </cell>
          <cell r="CA63">
            <v>0</v>
          </cell>
          <cell r="CB63">
            <v>0</v>
          </cell>
          <cell r="CC63">
            <v>0</v>
          </cell>
          <cell r="CD63">
            <v>0</v>
          </cell>
          <cell r="CE63">
            <v>0</v>
          </cell>
          <cell r="CF63">
            <v>0</v>
          </cell>
          <cell r="CG63">
            <v>0</v>
          </cell>
          <cell r="CH63">
            <v>0</v>
          </cell>
          <cell r="CI63">
            <v>0</v>
          </cell>
          <cell r="CJ63" t="str">
            <v/>
          </cell>
          <cell r="CK63" t="str">
            <v/>
          </cell>
          <cell r="CL63" t="str">
            <v/>
          </cell>
          <cell r="CM63" t="e">
            <v>#VALUE!</v>
          </cell>
          <cell r="CN63" t="str">
            <v/>
          </cell>
          <cell r="CO63" t="str">
            <v/>
          </cell>
          <cell r="CP63" t="str">
            <v/>
          </cell>
          <cell r="CQ63" t="str">
            <v/>
          </cell>
          <cell r="CR63" t="str">
            <v/>
          </cell>
          <cell r="CS63" t="e">
            <v>#VALUE!</v>
          </cell>
          <cell r="CT63" t="str">
            <v/>
          </cell>
          <cell r="CU63" t="str">
            <v/>
          </cell>
          <cell r="CV63" t="str">
            <v/>
          </cell>
          <cell r="CW63" t="str">
            <v/>
          </cell>
          <cell r="CX63" t="str">
            <v/>
          </cell>
          <cell r="CY63"/>
          <cell r="CZ63"/>
          <cell r="DA63">
            <v>0</v>
          </cell>
          <cell r="DB63" t="str">
            <v/>
          </cell>
          <cell r="DC63" t="str">
            <v/>
          </cell>
          <cell r="DD63" t="str">
            <v/>
          </cell>
          <cell r="DE63" t="str">
            <v/>
          </cell>
          <cell r="DF63" t="str">
            <v/>
          </cell>
          <cell r="DG63" t="str">
            <v/>
          </cell>
          <cell r="DH63" t="str">
            <v/>
          </cell>
          <cell r="DI63"/>
          <cell r="DJ63"/>
          <cell r="DK63"/>
          <cell r="DL63"/>
          <cell r="DM63"/>
          <cell r="DN63"/>
          <cell r="DO63"/>
          <cell r="DP63"/>
          <cell r="DQ63"/>
          <cell r="DR63"/>
          <cell r="DS63"/>
          <cell r="DT63"/>
          <cell r="DU63" t="str">
            <v/>
          </cell>
          <cell r="DV63" t="str">
            <v/>
          </cell>
          <cell r="DW63">
            <v>0</v>
          </cell>
          <cell r="DX63">
            <v>0</v>
          </cell>
          <cell r="DY63">
            <v>0</v>
          </cell>
          <cell r="DZ63">
            <v>0</v>
          </cell>
          <cell r="EA63" t="str">
            <v>ー</v>
          </cell>
          <cell r="EB63" t="str">
            <v>ー</v>
          </cell>
        </row>
        <row r="64">
          <cell r="A64">
            <v>60</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v>0</v>
          </cell>
          <cell r="CA64">
            <v>0</v>
          </cell>
          <cell r="CB64">
            <v>0</v>
          </cell>
          <cell r="CC64">
            <v>0</v>
          </cell>
          <cell r="CD64">
            <v>0</v>
          </cell>
          <cell r="CE64">
            <v>0</v>
          </cell>
          <cell r="CF64">
            <v>0</v>
          </cell>
          <cell r="CG64">
            <v>0</v>
          </cell>
          <cell r="CH64">
            <v>0</v>
          </cell>
          <cell r="CI64">
            <v>0</v>
          </cell>
          <cell r="CJ64" t="str">
            <v/>
          </cell>
          <cell r="CK64" t="str">
            <v/>
          </cell>
          <cell r="CL64" t="str">
            <v/>
          </cell>
          <cell r="CM64" t="e">
            <v>#VALUE!</v>
          </cell>
          <cell r="CN64" t="str">
            <v/>
          </cell>
          <cell r="CO64" t="str">
            <v/>
          </cell>
          <cell r="CP64" t="str">
            <v/>
          </cell>
          <cell r="CQ64" t="str">
            <v/>
          </cell>
          <cell r="CR64" t="str">
            <v/>
          </cell>
          <cell r="CS64" t="e">
            <v>#VALUE!</v>
          </cell>
          <cell r="CT64" t="str">
            <v/>
          </cell>
          <cell r="CU64" t="str">
            <v/>
          </cell>
          <cell r="CV64" t="str">
            <v/>
          </cell>
          <cell r="CW64" t="str">
            <v/>
          </cell>
          <cell r="CX64" t="str">
            <v/>
          </cell>
          <cell r="CY64"/>
          <cell r="CZ64"/>
          <cell r="DA64">
            <v>0</v>
          </cell>
          <cell r="DB64" t="str">
            <v/>
          </cell>
          <cell r="DC64" t="str">
            <v/>
          </cell>
          <cell r="DD64" t="str">
            <v/>
          </cell>
          <cell r="DE64" t="str">
            <v/>
          </cell>
          <cell r="DF64" t="str">
            <v/>
          </cell>
          <cell r="DG64" t="str">
            <v/>
          </cell>
          <cell r="DH64" t="str">
            <v/>
          </cell>
          <cell r="DI64"/>
          <cell r="DJ64"/>
          <cell r="DK64"/>
          <cell r="DL64"/>
          <cell r="DM64"/>
          <cell r="DN64"/>
          <cell r="DO64"/>
          <cell r="DP64"/>
          <cell r="DQ64"/>
          <cell r="DR64"/>
          <cell r="DS64"/>
          <cell r="DT64"/>
          <cell r="DU64" t="str">
            <v/>
          </cell>
          <cell r="DV64" t="str">
            <v/>
          </cell>
          <cell r="DW64">
            <v>0</v>
          </cell>
          <cell r="DX64">
            <v>0</v>
          </cell>
          <cell r="DY64">
            <v>0</v>
          </cell>
          <cell r="DZ64">
            <v>0</v>
          </cell>
          <cell r="EA64" t="str">
            <v>ー</v>
          </cell>
          <cell r="EB64" t="str">
            <v>ー</v>
          </cell>
        </row>
        <row r="65">
          <cell r="A65">
            <v>61</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v>0</v>
          </cell>
          <cell r="CA65">
            <v>0</v>
          </cell>
          <cell r="CB65">
            <v>0</v>
          </cell>
          <cell r="CC65">
            <v>0</v>
          </cell>
          <cell r="CD65">
            <v>0</v>
          </cell>
          <cell r="CE65">
            <v>0</v>
          </cell>
          <cell r="CF65">
            <v>0</v>
          </cell>
          <cell r="CG65">
            <v>0</v>
          </cell>
          <cell r="CH65">
            <v>0</v>
          </cell>
          <cell r="CI65">
            <v>0</v>
          </cell>
          <cell r="CJ65" t="str">
            <v/>
          </cell>
          <cell r="CK65" t="str">
            <v/>
          </cell>
          <cell r="CL65" t="str">
            <v/>
          </cell>
          <cell r="CM65" t="e">
            <v>#VALUE!</v>
          </cell>
          <cell r="CN65" t="str">
            <v/>
          </cell>
          <cell r="CO65" t="str">
            <v/>
          </cell>
          <cell r="CP65" t="str">
            <v/>
          </cell>
          <cell r="CQ65" t="str">
            <v/>
          </cell>
          <cell r="CR65" t="str">
            <v/>
          </cell>
          <cell r="CS65" t="e">
            <v>#VALUE!</v>
          </cell>
          <cell r="CT65" t="str">
            <v/>
          </cell>
          <cell r="CU65" t="str">
            <v/>
          </cell>
          <cell r="CV65" t="str">
            <v/>
          </cell>
          <cell r="CW65" t="str">
            <v/>
          </cell>
          <cell r="CX65" t="str">
            <v/>
          </cell>
          <cell r="CY65"/>
          <cell r="CZ65"/>
          <cell r="DA65">
            <v>0</v>
          </cell>
          <cell r="DB65" t="str">
            <v/>
          </cell>
          <cell r="DC65" t="str">
            <v/>
          </cell>
          <cell r="DD65" t="str">
            <v/>
          </cell>
          <cell r="DE65" t="str">
            <v/>
          </cell>
          <cell r="DF65" t="str">
            <v/>
          </cell>
          <cell r="DG65" t="str">
            <v/>
          </cell>
          <cell r="DH65" t="str">
            <v/>
          </cell>
          <cell r="DI65"/>
          <cell r="DJ65"/>
          <cell r="DK65"/>
          <cell r="DL65"/>
          <cell r="DM65"/>
          <cell r="DN65"/>
          <cell r="DO65"/>
          <cell r="DP65"/>
          <cell r="DQ65"/>
          <cell r="DR65"/>
          <cell r="DS65"/>
          <cell r="DT65"/>
          <cell r="DU65" t="str">
            <v/>
          </cell>
          <cell r="DV65" t="str">
            <v/>
          </cell>
          <cell r="DW65">
            <v>0</v>
          </cell>
          <cell r="DX65">
            <v>0</v>
          </cell>
          <cell r="DY65">
            <v>0</v>
          </cell>
          <cell r="DZ65">
            <v>0</v>
          </cell>
          <cell r="EA65" t="str">
            <v>ー</v>
          </cell>
          <cell r="EB65" t="str">
            <v>ー</v>
          </cell>
        </row>
        <row r="66">
          <cell r="A66">
            <v>62</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v>0</v>
          </cell>
          <cell r="CA66">
            <v>0</v>
          </cell>
          <cell r="CB66">
            <v>0</v>
          </cell>
          <cell r="CC66">
            <v>0</v>
          </cell>
          <cell r="CD66">
            <v>0</v>
          </cell>
          <cell r="CE66">
            <v>0</v>
          </cell>
          <cell r="CF66">
            <v>0</v>
          </cell>
          <cell r="CG66">
            <v>0</v>
          </cell>
          <cell r="CH66">
            <v>0</v>
          </cell>
          <cell r="CI66">
            <v>0</v>
          </cell>
          <cell r="CJ66" t="str">
            <v/>
          </cell>
          <cell r="CK66" t="str">
            <v/>
          </cell>
          <cell r="CL66" t="str">
            <v/>
          </cell>
          <cell r="CM66" t="e">
            <v>#VALUE!</v>
          </cell>
          <cell r="CN66" t="str">
            <v/>
          </cell>
          <cell r="CO66" t="str">
            <v/>
          </cell>
          <cell r="CP66" t="str">
            <v/>
          </cell>
          <cell r="CQ66" t="str">
            <v/>
          </cell>
          <cell r="CR66" t="str">
            <v/>
          </cell>
          <cell r="CS66" t="e">
            <v>#VALUE!</v>
          </cell>
          <cell r="CT66" t="str">
            <v/>
          </cell>
          <cell r="CU66" t="str">
            <v/>
          </cell>
          <cell r="CV66" t="str">
            <v/>
          </cell>
          <cell r="CW66" t="str">
            <v/>
          </cell>
          <cell r="CX66" t="str">
            <v/>
          </cell>
          <cell r="CY66"/>
          <cell r="CZ66"/>
          <cell r="DA66">
            <v>0</v>
          </cell>
          <cell r="DB66" t="str">
            <v/>
          </cell>
          <cell r="DC66" t="str">
            <v/>
          </cell>
          <cell r="DD66" t="str">
            <v/>
          </cell>
          <cell r="DE66" t="str">
            <v/>
          </cell>
          <cell r="DF66" t="str">
            <v/>
          </cell>
          <cell r="DG66" t="str">
            <v/>
          </cell>
          <cell r="DH66" t="str">
            <v/>
          </cell>
          <cell r="DI66"/>
          <cell r="DJ66"/>
          <cell r="DK66"/>
          <cell r="DL66"/>
          <cell r="DM66"/>
          <cell r="DN66"/>
          <cell r="DO66"/>
          <cell r="DP66"/>
          <cell r="DQ66"/>
          <cell r="DR66"/>
          <cell r="DS66"/>
          <cell r="DT66"/>
          <cell r="DU66" t="str">
            <v/>
          </cell>
          <cell r="DV66" t="str">
            <v/>
          </cell>
          <cell r="DW66">
            <v>0</v>
          </cell>
          <cell r="DX66">
            <v>0</v>
          </cell>
          <cell r="DY66">
            <v>0</v>
          </cell>
          <cell r="DZ66">
            <v>0</v>
          </cell>
          <cell r="EA66" t="str">
            <v>ー</v>
          </cell>
          <cell r="EB66" t="str">
            <v>ー</v>
          </cell>
        </row>
        <row r="67">
          <cell r="A67">
            <v>63</v>
          </cell>
          <cell r="B67" t="str">
            <v/>
          </cell>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v>0</v>
          </cell>
          <cell r="CA67">
            <v>0</v>
          </cell>
          <cell r="CB67">
            <v>0</v>
          </cell>
          <cell r="CC67">
            <v>0</v>
          </cell>
          <cell r="CD67">
            <v>0</v>
          </cell>
          <cell r="CE67">
            <v>0</v>
          </cell>
          <cell r="CF67">
            <v>0</v>
          </cell>
          <cell r="CG67">
            <v>0</v>
          </cell>
          <cell r="CH67">
            <v>0</v>
          </cell>
          <cell r="CI67">
            <v>0</v>
          </cell>
          <cell r="CJ67" t="str">
            <v/>
          </cell>
          <cell r="CK67" t="str">
            <v/>
          </cell>
          <cell r="CL67" t="str">
            <v/>
          </cell>
          <cell r="CM67" t="e">
            <v>#VALUE!</v>
          </cell>
          <cell r="CN67" t="str">
            <v/>
          </cell>
          <cell r="CO67" t="str">
            <v/>
          </cell>
          <cell r="CP67" t="str">
            <v/>
          </cell>
          <cell r="CQ67" t="str">
            <v/>
          </cell>
          <cell r="CR67" t="str">
            <v/>
          </cell>
          <cell r="CS67" t="e">
            <v>#VALUE!</v>
          </cell>
          <cell r="CT67" t="str">
            <v/>
          </cell>
          <cell r="CU67" t="str">
            <v/>
          </cell>
          <cell r="CV67" t="str">
            <v/>
          </cell>
          <cell r="CW67" t="str">
            <v/>
          </cell>
          <cell r="CX67" t="str">
            <v/>
          </cell>
          <cell r="CY67"/>
          <cell r="CZ67"/>
          <cell r="DA67">
            <v>0</v>
          </cell>
          <cell r="DB67" t="str">
            <v/>
          </cell>
          <cell r="DC67" t="str">
            <v/>
          </cell>
          <cell r="DD67" t="str">
            <v/>
          </cell>
          <cell r="DE67" t="str">
            <v/>
          </cell>
          <cell r="DF67" t="str">
            <v/>
          </cell>
          <cell r="DG67" t="str">
            <v/>
          </cell>
          <cell r="DH67" t="str">
            <v/>
          </cell>
          <cell r="DI67"/>
          <cell r="DJ67"/>
          <cell r="DK67"/>
          <cell r="DL67"/>
          <cell r="DM67"/>
          <cell r="DN67"/>
          <cell r="DO67"/>
          <cell r="DP67"/>
          <cell r="DQ67"/>
          <cell r="DR67"/>
          <cell r="DS67"/>
          <cell r="DT67"/>
          <cell r="DU67" t="str">
            <v/>
          </cell>
          <cell r="DV67" t="str">
            <v/>
          </cell>
          <cell r="DW67">
            <v>0</v>
          </cell>
          <cell r="DX67">
            <v>0</v>
          </cell>
          <cell r="DY67">
            <v>0</v>
          </cell>
          <cell r="DZ67">
            <v>0</v>
          </cell>
          <cell r="EA67" t="str">
            <v>ー</v>
          </cell>
          <cell r="EB67" t="str">
            <v>ー</v>
          </cell>
        </row>
        <row r="68">
          <cell r="A68">
            <v>64</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v>0</v>
          </cell>
          <cell r="CA68">
            <v>0</v>
          </cell>
          <cell r="CB68">
            <v>0</v>
          </cell>
          <cell r="CC68">
            <v>0</v>
          </cell>
          <cell r="CD68">
            <v>0</v>
          </cell>
          <cell r="CE68">
            <v>0</v>
          </cell>
          <cell r="CF68">
            <v>0</v>
          </cell>
          <cell r="CG68">
            <v>0</v>
          </cell>
          <cell r="CH68">
            <v>0</v>
          </cell>
          <cell r="CI68">
            <v>0</v>
          </cell>
          <cell r="CJ68" t="str">
            <v/>
          </cell>
          <cell r="CK68" t="str">
            <v/>
          </cell>
          <cell r="CL68" t="str">
            <v/>
          </cell>
          <cell r="CM68" t="e">
            <v>#VALUE!</v>
          </cell>
          <cell r="CN68" t="str">
            <v/>
          </cell>
          <cell r="CO68" t="str">
            <v/>
          </cell>
          <cell r="CP68" t="str">
            <v/>
          </cell>
          <cell r="CQ68" t="str">
            <v/>
          </cell>
          <cell r="CR68" t="str">
            <v/>
          </cell>
          <cell r="CS68" t="e">
            <v>#VALUE!</v>
          </cell>
          <cell r="CT68" t="str">
            <v/>
          </cell>
          <cell r="CU68" t="str">
            <v/>
          </cell>
          <cell r="CV68" t="str">
            <v/>
          </cell>
          <cell r="CW68" t="str">
            <v/>
          </cell>
          <cell r="CX68" t="str">
            <v/>
          </cell>
          <cell r="CY68"/>
          <cell r="CZ68"/>
          <cell r="DA68">
            <v>0</v>
          </cell>
          <cell r="DB68" t="str">
            <v/>
          </cell>
          <cell r="DC68" t="str">
            <v/>
          </cell>
          <cell r="DD68" t="str">
            <v/>
          </cell>
          <cell r="DE68" t="str">
            <v/>
          </cell>
          <cell r="DF68" t="str">
            <v/>
          </cell>
          <cell r="DG68" t="str">
            <v/>
          </cell>
          <cell r="DH68" t="str">
            <v/>
          </cell>
          <cell r="DI68"/>
          <cell r="DJ68"/>
          <cell r="DK68"/>
          <cell r="DL68"/>
          <cell r="DM68"/>
          <cell r="DN68"/>
          <cell r="DO68"/>
          <cell r="DP68"/>
          <cell r="DQ68"/>
          <cell r="DR68"/>
          <cell r="DS68"/>
          <cell r="DT68"/>
          <cell r="DU68" t="str">
            <v/>
          </cell>
          <cell r="DV68" t="str">
            <v/>
          </cell>
          <cell r="DW68">
            <v>0</v>
          </cell>
          <cell r="DX68">
            <v>0</v>
          </cell>
          <cell r="DY68">
            <v>0</v>
          </cell>
          <cell r="DZ68">
            <v>0</v>
          </cell>
          <cell r="EA68" t="str">
            <v>ー</v>
          </cell>
          <cell r="EB68" t="str">
            <v>ー</v>
          </cell>
        </row>
        <row r="69">
          <cell r="A69">
            <v>65</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v>0</v>
          </cell>
          <cell r="CA69">
            <v>0</v>
          </cell>
          <cell r="CB69">
            <v>0</v>
          </cell>
          <cell r="CC69">
            <v>0</v>
          </cell>
          <cell r="CD69">
            <v>0</v>
          </cell>
          <cell r="CE69">
            <v>0</v>
          </cell>
          <cell r="CF69">
            <v>0</v>
          </cell>
          <cell r="CG69">
            <v>0</v>
          </cell>
          <cell r="CH69">
            <v>0</v>
          </cell>
          <cell r="CI69">
            <v>0</v>
          </cell>
          <cell r="CJ69" t="str">
            <v/>
          </cell>
          <cell r="CK69" t="str">
            <v/>
          </cell>
          <cell r="CL69" t="str">
            <v/>
          </cell>
          <cell r="CM69" t="e">
            <v>#VALUE!</v>
          </cell>
          <cell r="CN69" t="str">
            <v/>
          </cell>
          <cell r="CO69" t="str">
            <v/>
          </cell>
          <cell r="CP69" t="str">
            <v/>
          </cell>
          <cell r="CQ69" t="str">
            <v/>
          </cell>
          <cell r="CR69" t="str">
            <v/>
          </cell>
          <cell r="CS69" t="e">
            <v>#VALUE!</v>
          </cell>
          <cell r="CT69" t="str">
            <v/>
          </cell>
          <cell r="CU69" t="str">
            <v/>
          </cell>
          <cell r="CV69" t="str">
            <v/>
          </cell>
          <cell r="CW69" t="str">
            <v/>
          </cell>
          <cell r="CX69" t="str">
            <v/>
          </cell>
          <cell r="CY69"/>
          <cell r="CZ69"/>
          <cell r="DA69">
            <v>0</v>
          </cell>
          <cell r="DB69" t="str">
            <v/>
          </cell>
          <cell r="DC69" t="str">
            <v/>
          </cell>
          <cell r="DD69" t="str">
            <v/>
          </cell>
          <cell r="DE69" t="str">
            <v/>
          </cell>
          <cell r="DF69" t="str">
            <v/>
          </cell>
          <cell r="DG69" t="str">
            <v/>
          </cell>
          <cell r="DH69" t="str">
            <v/>
          </cell>
          <cell r="DI69"/>
          <cell r="DJ69"/>
          <cell r="DK69"/>
          <cell r="DL69"/>
          <cell r="DM69"/>
          <cell r="DN69"/>
          <cell r="DO69"/>
          <cell r="DP69"/>
          <cell r="DQ69"/>
          <cell r="DR69"/>
          <cell r="DS69"/>
          <cell r="DT69"/>
          <cell r="DU69" t="str">
            <v/>
          </cell>
          <cell r="DV69" t="str">
            <v/>
          </cell>
          <cell r="DW69">
            <v>0</v>
          </cell>
          <cell r="DX69">
            <v>0</v>
          </cell>
          <cell r="DY69">
            <v>0</v>
          </cell>
          <cell r="DZ69">
            <v>0</v>
          </cell>
          <cell r="EA69" t="str">
            <v>ー</v>
          </cell>
          <cell r="EB69" t="str">
            <v>ー</v>
          </cell>
        </row>
        <row r="70">
          <cell r="A70">
            <v>66</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v>0</v>
          </cell>
          <cell r="CA70">
            <v>0</v>
          </cell>
          <cell r="CB70">
            <v>0</v>
          </cell>
          <cell r="CC70">
            <v>0</v>
          </cell>
          <cell r="CD70">
            <v>0</v>
          </cell>
          <cell r="CE70">
            <v>0</v>
          </cell>
          <cell r="CF70">
            <v>0</v>
          </cell>
          <cell r="CG70">
            <v>0</v>
          </cell>
          <cell r="CH70">
            <v>0</v>
          </cell>
          <cell r="CI70">
            <v>0</v>
          </cell>
          <cell r="CJ70" t="str">
            <v/>
          </cell>
          <cell r="CK70" t="str">
            <v/>
          </cell>
          <cell r="CL70" t="str">
            <v/>
          </cell>
          <cell r="CM70" t="e">
            <v>#VALUE!</v>
          </cell>
          <cell r="CN70" t="str">
            <v/>
          </cell>
          <cell r="CO70" t="str">
            <v/>
          </cell>
          <cell r="CP70" t="str">
            <v/>
          </cell>
          <cell r="CQ70" t="str">
            <v/>
          </cell>
          <cell r="CR70" t="str">
            <v/>
          </cell>
          <cell r="CS70" t="e">
            <v>#VALUE!</v>
          </cell>
          <cell r="CT70" t="str">
            <v/>
          </cell>
          <cell r="CU70" t="str">
            <v/>
          </cell>
          <cell r="CV70" t="str">
            <v/>
          </cell>
          <cell r="CW70" t="str">
            <v/>
          </cell>
          <cell r="CX70" t="str">
            <v/>
          </cell>
          <cell r="CY70"/>
          <cell r="CZ70"/>
          <cell r="DA70">
            <v>0</v>
          </cell>
          <cell r="DB70" t="str">
            <v/>
          </cell>
          <cell r="DC70" t="str">
            <v/>
          </cell>
          <cell r="DD70" t="str">
            <v/>
          </cell>
          <cell r="DE70" t="str">
            <v/>
          </cell>
          <cell r="DF70" t="str">
            <v/>
          </cell>
          <cell r="DG70" t="str">
            <v/>
          </cell>
          <cell r="DH70" t="str">
            <v/>
          </cell>
          <cell r="DI70"/>
          <cell r="DJ70"/>
          <cell r="DK70"/>
          <cell r="DL70"/>
          <cell r="DM70"/>
          <cell r="DN70"/>
          <cell r="DO70"/>
          <cell r="DP70"/>
          <cell r="DQ70"/>
          <cell r="DR70"/>
          <cell r="DS70"/>
          <cell r="DT70"/>
          <cell r="DU70" t="str">
            <v/>
          </cell>
          <cell r="DV70" t="str">
            <v/>
          </cell>
          <cell r="DW70">
            <v>0</v>
          </cell>
          <cell r="DX70">
            <v>0</v>
          </cell>
          <cell r="DY70">
            <v>0</v>
          </cell>
          <cell r="DZ70">
            <v>0</v>
          </cell>
          <cell r="EA70" t="str">
            <v>ー</v>
          </cell>
          <cell r="EB70" t="str">
            <v>ー</v>
          </cell>
        </row>
        <row r="71">
          <cell r="A71">
            <v>67</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v>0</v>
          </cell>
          <cell r="CA71">
            <v>0</v>
          </cell>
          <cell r="CB71">
            <v>0</v>
          </cell>
          <cell r="CC71">
            <v>0</v>
          </cell>
          <cell r="CD71">
            <v>0</v>
          </cell>
          <cell r="CE71">
            <v>0</v>
          </cell>
          <cell r="CF71">
            <v>0</v>
          </cell>
          <cell r="CG71">
            <v>0</v>
          </cell>
          <cell r="CH71">
            <v>0</v>
          </cell>
          <cell r="CI71">
            <v>0</v>
          </cell>
          <cell r="CJ71" t="str">
            <v/>
          </cell>
          <cell r="CK71" t="str">
            <v/>
          </cell>
          <cell r="CL71" t="str">
            <v/>
          </cell>
          <cell r="CM71" t="e">
            <v>#VALUE!</v>
          </cell>
          <cell r="CN71" t="str">
            <v/>
          </cell>
          <cell r="CO71" t="str">
            <v/>
          </cell>
          <cell r="CP71" t="str">
            <v/>
          </cell>
          <cell r="CQ71" t="str">
            <v/>
          </cell>
          <cell r="CR71" t="str">
            <v/>
          </cell>
          <cell r="CS71" t="e">
            <v>#VALUE!</v>
          </cell>
          <cell r="CT71" t="str">
            <v/>
          </cell>
          <cell r="CU71" t="str">
            <v/>
          </cell>
          <cell r="CV71" t="str">
            <v/>
          </cell>
          <cell r="CW71" t="str">
            <v/>
          </cell>
          <cell r="CX71" t="str">
            <v/>
          </cell>
          <cell r="CY71"/>
          <cell r="CZ71"/>
          <cell r="DA71">
            <v>0</v>
          </cell>
          <cell r="DB71" t="str">
            <v/>
          </cell>
          <cell r="DC71" t="str">
            <v/>
          </cell>
          <cell r="DD71" t="str">
            <v/>
          </cell>
          <cell r="DE71" t="str">
            <v/>
          </cell>
          <cell r="DF71" t="str">
            <v/>
          </cell>
          <cell r="DG71" t="str">
            <v/>
          </cell>
          <cell r="DH71" t="str">
            <v/>
          </cell>
          <cell r="DI71"/>
          <cell r="DJ71"/>
          <cell r="DK71"/>
          <cell r="DL71"/>
          <cell r="DM71"/>
          <cell r="DN71"/>
          <cell r="DO71"/>
          <cell r="DP71"/>
          <cell r="DQ71"/>
          <cell r="DR71"/>
          <cell r="DS71"/>
          <cell r="DT71"/>
          <cell r="DU71" t="str">
            <v/>
          </cell>
          <cell r="DV71" t="str">
            <v/>
          </cell>
          <cell r="DW71">
            <v>0</v>
          </cell>
          <cell r="DX71">
            <v>0</v>
          </cell>
          <cell r="DY71">
            <v>0</v>
          </cell>
          <cell r="DZ71">
            <v>0</v>
          </cell>
          <cell r="EA71" t="str">
            <v>ー</v>
          </cell>
          <cell r="EB71" t="str">
            <v>ー</v>
          </cell>
        </row>
        <row r="72">
          <cell r="A72">
            <v>68</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v>0</v>
          </cell>
          <cell r="CA72">
            <v>0</v>
          </cell>
          <cell r="CB72">
            <v>0</v>
          </cell>
          <cell r="CC72">
            <v>0</v>
          </cell>
          <cell r="CD72">
            <v>0</v>
          </cell>
          <cell r="CE72">
            <v>0</v>
          </cell>
          <cell r="CF72">
            <v>0</v>
          </cell>
          <cell r="CG72">
            <v>0</v>
          </cell>
          <cell r="CH72">
            <v>0</v>
          </cell>
          <cell r="CI72">
            <v>0</v>
          </cell>
          <cell r="CJ72" t="str">
            <v/>
          </cell>
          <cell r="CK72" t="str">
            <v/>
          </cell>
          <cell r="CL72" t="str">
            <v/>
          </cell>
          <cell r="CM72" t="e">
            <v>#VALUE!</v>
          </cell>
          <cell r="CN72" t="str">
            <v/>
          </cell>
          <cell r="CO72" t="str">
            <v/>
          </cell>
          <cell r="CP72" t="str">
            <v/>
          </cell>
          <cell r="CQ72" t="str">
            <v/>
          </cell>
          <cell r="CR72" t="str">
            <v/>
          </cell>
          <cell r="CS72" t="e">
            <v>#VALUE!</v>
          </cell>
          <cell r="CT72" t="str">
            <v/>
          </cell>
          <cell r="CU72" t="str">
            <v/>
          </cell>
          <cell r="CV72" t="str">
            <v/>
          </cell>
          <cell r="CW72" t="str">
            <v/>
          </cell>
          <cell r="CX72" t="str">
            <v/>
          </cell>
          <cell r="CY72"/>
          <cell r="CZ72"/>
          <cell r="DA72">
            <v>0</v>
          </cell>
          <cell r="DB72" t="str">
            <v/>
          </cell>
          <cell r="DC72" t="str">
            <v/>
          </cell>
          <cell r="DD72" t="str">
            <v/>
          </cell>
          <cell r="DE72" t="str">
            <v/>
          </cell>
          <cell r="DF72" t="str">
            <v/>
          </cell>
          <cell r="DG72" t="str">
            <v/>
          </cell>
          <cell r="DH72" t="str">
            <v/>
          </cell>
          <cell r="DI72"/>
          <cell r="DJ72"/>
          <cell r="DK72"/>
          <cell r="DL72"/>
          <cell r="DM72"/>
          <cell r="DN72"/>
          <cell r="DO72"/>
          <cell r="DP72"/>
          <cell r="DQ72"/>
          <cell r="DR72"/>
          <cell r="DS72"/>
          <cell r="DT72"/>
          <cell r="DU72" t="str">
            <v/>
          </cell>
          <cell r="DV72" t="str">
            <v/>
          </cell>
          <cell r="DW72">
            <v>0</v>
          </cell>
          <cell r="DX72">
            <v>0</v>
          </cell>
          <cell r="DY72">
            <v>0</v>
          </cell>
          <cell r="DZ72">
            <v>0</v>
          </cell>
          <cell r="EA72" t="str">
            <v>ー</v>
          </cell>
          <cell r="EB72" t="str">
            <v>ー</v>
          </cell>
        </row>
        <row r="73">
          <cell r="A73">
            <v>69</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
          </cell>
          <cell r="BZ73">
            <v>0</v>
          </cell>
          <cell r="CA73">
            <v>0</v>
          </cell>
          <cell r="CB73">
            <v>0</v>
          </cell>
          <cell r="CC73">
            <v>0</v>
          </cell>
          <cell r="CD73">
            <v>0</v>
          </cell>
          <cell r="CE73">
            <v>0</v>
          </cell>
          <cell r="CF73">
            <v>0</v>
          </cell>
          <cell r="CG73">
            <v>0</v>
          </cell>
          <cell r="CH73">
            <v>0</v>
          </cell>
          <cell r="CI73">
            <v>0</v>
          </cell>
          <cell r="CJ73" t="str">
            <v/>
          </cell>
          <cell r="CK73" t="str">
            <v/>
          </cell>
          <cell r="CL73" t="str">
            <v/>
          </cell>
          <cell r="CM73" t="e">
            <v>#VALUE!</v>
          </cell>
          <cell r="CN73" t="str">
            <v/>
          </cell>
          <cell r="CO73" t="str">
            <v/>
          </cell>
          <cell r="CP73" t="str">
            <v/>
          </cell>
          <cell r="CQ73" t="str">
            <v/>
          </cell>
          <cell r="CR73" t="str">
            <v/>
          </cell>
          <cell r="CS73" t="e">
            <v>#VALUE!</v>
          </cell>
          <cell r="CT73" t="str">
            <v/>
          </cell>
          <cell r="CU73" t="str">
            <v/>
          </cell>
          <cell r="CV73" t="str">
            <v/>
          </cell>
          <cell r="CW73" t="str">
            <v/>
          </cell>
          <cell r="CX73" t="str">
            <v/>
          </cell>
          <cell r="CY73"/>
          <cell r="CZ73"/>
          <cell r="DA73">
            <v>0</v>
          </cell>
          <cell r="DB73" t="str">
            <v/>
          </cell>
          <cell r="DC73" t="str">
            <v/>
          </cell>
          <cell r="DD73" t="str">
            <v/>
          </cell>
          <cell r="DE73" t="str">
            <v/>
          </cell>
          <cell r="DF73" t="str">
            <v/>
          </cell>
          <cell r="DG73" t="str">
            <v/>
          </cell>
          <cell r="DH73" t="str">
            <v/>
          </cell>
          <cell r="DI73"/>
          <cell r="DJ73"/>
          <cell r="DK73"/>
          <cell r="DL73"/>
          <cell r="DM73"/>
          <cell r="DN73"/>
          <cell r="DO73"/>
          <cell r="DP73"/>
          <cell r="DQ73"/>
          <cell r="DR73"/>
          <cell r="DS73"/>
          <cell r="DT73"/>
          <cell r="DU73" t="str">
            <v/>
          </cell>
          <cell r="DV73" t="str">
            <v/>
          </cell>
          <cell r="DW73">
            <v>0</v>
          </cell>
          <cell r="DX73">
            <v>0</v>
          </cell>
          <cell r="DY73">
            <v>0</v>
          </cell>
          <cell r="DZ73">
            <v>0</v>
          </cell>
          <cell r="EA73" t="str">
            <v>ー</v>
          </cell>
          <cell r="EB73" t="str">
            <v>ー</v>
          </cell>
        </row>
        <row r="74">
          <cell r="A74">
            <v>70</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
          </cell>
          <cell r="BZ74">
            <v>0</v>
          </cell>
          <cell r="CA74">
            <v>0</v>
          </cell>
          <cell r="CB74">
            <v>0</v>
          </cell>
          <cell r="CC74">
            <v>0</v>
          </cell>
          <cell r="CD74">
            <v>0</v>
          </cell>
          <cell r="CE74">
            <v>0</v>
          </cell>
          <cell r="CF74">
            <v>0</v>
          </cell>
          <cell r="CG74">
            <v>0</v>
          </cell>
          <cell r="CH74">
            <v>0</v>
          </cell>
          <cell r="CI74">
            <v>0</v>
          </cell>
          <cell r="CJ74" t="str">
            <v/>
          </cell>
          <cell r="CK74" t="str">
            <v/>
          </cell>
          <cell r="CL74" t="str">
            <v/>
          </cell>
          <cell r="CM74" t="e">
            <v>#VALUE!</v>
          </cell>
          <cell r="CN74" t="str">
            <v/>
          </cell>
          <cell r="CO74" t="str">
            <v/>
          </cell>
          <cell r="CP74" t="str">
            <v/>
          </cell>
          <cell r="CQ74" t="str">
            <v/>
          </cell>
          <cell r="CR74" t="str">
            <v/>
          </cell>
          <cell r="CS74" t="e">
            <v>#VALUE!</v>
          </cell>
          <cell r="CT74" t="str">
            <v/>
          </cell>
          <cell r="CU74" t="str">
            <v/>
          </cell>
          <cell r="CV74" t="str">
            <v/>
          </cell>
          <cell r="CW74" t="str">
            <v/>
          </cell>
          <cell r="CX74" t="str">
            <v/>
          </cell>
          <cell r="CY74"/>
          <cell r="CZ74"/>
          <cell r="DA74">
            <v>0</v>
          </cell>
          <cell r="DB74" t="str">
            <v/>
          </cell>
          <cell r="DC74" t="str">
            <v/>
          </cell>
          <cell r="DD74" t="str">
            <v/>
          </cell>
          <cell r="DE74" t="str">
            <v/>
          </cell>
          <cell r="DF74" t="str">
            <v/>
          </cell>
          <cell r="DG74" t="str">
            <v/>
          </cell>
          <cell r="DH74" t="str">
            <v/>
          </cell>
          <cell r="DI74"/>
          <cell r="DJ74"/>
          <cell r="DK74"/>
          <cell r="DL74"/>
          <cell r="DM74"/>
          <cell r="DN74"/>
          <cell r="DO74"/>
          <cell r="DP74"/>
          <cell r="DQ74"/>
          <cell r="DR74"/>
          <cell r="DS74"/>
          <cell r="DT74"/>
          <cell r="DU74" t="str">
            <v/>
          </cell>
          <cell r="DV74" t="str">
            <v/>
          </cell>
          <cell r="DW74">
            <v>0</v>
          </cell>
          <cell r="DX74">
            <v>0</v>
          </cell>
          <cell r="DY74">
            <v>0</v>
          </cell>
          <cell r="DZ74">
            <v>0</v>
          </cell>
          <cell r="EA74" t="str">
            <v>ー</v>
          </cell>
          <cell r="EB74" t="str">
            <v>ー</v>
          </cell>
        </row>
        <row r="75">
          <cell r="A75">
            <v>71</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v>0</v>
          </cell>
          <cell r="CA75">
            <v>0</v>
          </cell>
          <cell r="CB75">
            <v>0</v>
          </cell>
          <cell r="CC75">
            <v>0</v>
          </cell>
          <cell r="CD75">
            <v>0</v>
          </cell>
          <cell r="CE75">
            <v>0</v>
          </cell>
          <cell r="CF75">
            <v>0</v>
          </cell>
          <cell r="CG75">
            <v>0</v>
          </cell>
          <cell r="CH75">
            <v>0</v>
          </cell>
          <cell r="CI75">
            <v>0</v>
          </cell>
          <cell r="CJ75" t="str">
            <v/>
          </cell>
          <cell r="CK75" t="str">
            <v/>
          </cell>
          <cell r="CL75" t="str">
            <v/>
          </cell>
          <cell r="CM75" t="e">
            <v>#VALUE!</v>
          </cell>
          <cell r="CN75" t="str">
            <v/>
          </cell>
          <cell r="CO75" t="str">
            <v/>
          </cell>
          <cell r="CP75" t="str">
            <v/>
          </cell>
          <cell r="CQ75" t="str">
            <v/>
          </cell>
          <cell r="CR75" t="str">
            <v/>
          </cell>
          <cell r="CS75" t="e">
            <v>#VALUE!</v>
          </cell>
          <cell r="CT75" t="str">
            <v/>
          </cell>
          <cell r="CU75" t="str">
            <v/>
          </cell>
          <cell r="CV75" t="str">
            <v/>
          </cell>
          <cell r="CW75" t="str">
            <v/>
          </cell>
          <cell r="CX75" t="str">
            <v/>
          </cell>
          <cell r="CY75"/>
          <cell r="CZ75"/>
          <cell r="DA75">
            <v>0</v>
          </cell>
          <cell r="DB75" t="str">
            <v/>
          </cell>
          <cell r="DC75" t="str">
            <v/>
          </cell>
          <cell r="DD75" t="str">
            <v/>
          </cell>
          <cell r="DE75" t="str">
            <v/>
          </cell>
          <cell r="DF75" t="str">
            <v/>
          </cell>
          <cell r="DG75" t="str">
            <v/>
          </cell>
          <cell r="DH75" t="str">
            <v/>
          </cell>
          <cell r="DI75"/>
          <cell r="DJ75"/>
          <cell r="DK75"/>
          <cell r="DL75"/>
          <cell r="DM75"/>
          <cell r="DN75"/>
          <cell r="DO75"/>
          <cell r="DP75"/>
          <cell r="DQ75"/>
          <cell r="DR75"/>
          <cell r="DS75"/>
          <cell r="DT75"/>
          <cell r="DU75" t="str">
            <v/>
          </cell>
          <cell r="DV75" t="str">
            <v/>
          </cell>
          <cell r="DW75">
            <v>0</v>
          </cell>
          <cell r="DX75">
            <v>0</v>
          </cell>
          <cell r="DY75">
            <v>0</v>
          </cell>
          <cell r="DZ75">
            <v>0</v>
          </cell>
          <cell r="EA75" t="str">
            <v>ー</v>
          </cell>
          <cell r="EB75" t="str">
            <v>ー</v>
          </cell>
        </row>
        <row r="76">
          <cell r="A76">
            <v>72</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v>0</v>
          </cell>
          <cell r="CA76">
            <v>0</v>
          </cell>
          <cell r="CB76">
            <v>0</v>
          </cell>
          <cell r="CC76">
            <v>0</v>
          </cell>
          <cell r="CD76">
            <v>0</v>
          </cell>
          <cell r="CE76">
            <v>0</v>
          </cell>
          <cell r="CF76">
            <v>0</v>
          </cell>
          <cell r="CG76">
            <v>0</v>
          </cell>
          <cell r="CH76">
            <v>0</v>
          </cell>
          <cell r="CI76">
            <v>0</v>
          </cell>
          <cell r="CJ76" t="str">
            <v/>
          </cell>
          <cell r="CK76" t="str">
            <v/>
          </cell>
          <cell r="CL76" t="str">
            <v/>
          </cell>
          <cell r="CM76" t="e">
            <v>#VALUE!</v>
          </cell>
          <cell r="CN76" t="str">
            <v/>
          </cell>
          <cell r="CO76" t="str">
            <v/>
          </cell>
          <cell r="CP76" t="str">
            <v/>
          </cell>
          <cell r="CQ76" t="str">
            <v/>
          </cell>
          <cell r="CR76" t="str">
            <v/>
          </cell>
          <cell r="CS76" t="e">
            <v>#VALUE!</v>
          </cell>
          <cell r="CT76" t="str">
            <v/>
          </cell>
          <cell r="CU76" t="str">
            <v/>
          </cell>
          <cell r="CV76" t="str">
            <v/>
          </cell>
          <cell r="CW76" t="str">
            <v/>
          </cell>
          <cell r="CX76" t="str">
            <v/>
          </cell>
          <cell r="CY76"/>
          <cell r="CZ76"/>
          <cell r="DA76">
            <v>0</v>
          </cell>
          <cell r="DB76" t="str">
            <v/>
          </cell>
          <cell r="DC76" t="str">
            <v/>
          </cell>
          <cell r="DD76" t="str">
            <v/>
          </cell>
          <cell r="DE76" t="str">
            <v/>
          </cell>
          <cell r="DF76" t="str">
            <v/>
          </cell>
          <cell r="DG76" t="str">
            <v/>
          </cell>
          <cell r="DH76" t="str">
            <v/>
          </cell>
          <cell r="DI76"/>
          <cell r="DJ76"/>
          <cell r="DK76"/>
          <cell r="DL76"/>
          <cell r="DM76"/>
          <cell r="DN76"/>
          <cell r="DO76"/>
          <cell r="DP76"/>
          <cell r="DQ76"/>
          <cell r="DR76"/>
          <cell r="DS76"/>
          <cell r="DT76"/>
          <cell r="DU76" t="str">
            <v/>
          </cell>
          <cell r="DV76" t="str">
            <v/>
          </cell>
          <cell r="DW76">
            <v>0</v>
          </cell>
          <cell r="DX76">
            <v>0</v>
          </cell>
          <cell r="DY76">
            <v>0</v>
          </cell>
          <cell r="DZ76">
            <v>0</v>
          </cell>
          <cell r="EA76" t="str">
            <v>ー</v>
          </cell>
          <cell r="EB76" t="str">
            <v>ー</v>
          </cell>
        </row>
        <row r="77">
          <cell r="A77">
            <v>73</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v>0</v>
          </cell>
          <cell r="CA77">
            <v>0</v>
          </cell>
          <cell r="CB77">
            <v>0</v>
          </cell>
          <cell r="CC77">
            <v>0</v>
          </cell>
          <cell r="CD77">
            <v>0</v>
          </cell>
          <cell r="CE77">
            <v>0</v>
          </cell>
          <cell r="CF77">
            <v>0</v>
          </cell>
          <cell r="CG77">
            <v>0</v>
          </cell>
          <cell r="CH77">
            <v>0</v>
          </cell>
          <cell r="CI77">
            <v>0</v>
          </cell>
          <cell r="CJ77" t="str">
            <v/>
          </cell>
          <cell r="CK77" t="str">
            <v/>
          </cell>
          <cell r="CL77" t="str">
            <v/>
          </cell>
          <cell r="CM77" t="e">
            <v>#VALUE!</v>
          </cell>
          <cell r="CN77" t="str">
            <v/>
          </cell>
          <cell r="CO77" t="str">
            <v/>
          </cell>
          <cell r="CP77" t="str">
            <v/>
          </cell>
          <cell r="CQ77" t="str">
            <v/>
          </cell>
          <cell r="CR77" t="str">
            <v/>
          </cell>
          <cell r="CS77" t="e">
            <v>#VALUE!</v>
          </cell>
          <cell r="CT77" t="str">
            <v/>
          </cell>
          <cell r="CU77" t="str">
            <v/>
          </cell>
          <cell r="CV77" t="str">
            <v/>
          </cell>
          <cell r="CW77" t="str">
            <v/>
          </cell>
          <cell r="CX77" t="str">
            <v/>
          </cell>
          <cell r="CY77"/>
          <cell r="CZ77"/>
          <cell r="DA77">
            <v>0</v>
          </cell>
          <cell r="DB77" t="str">
            <v/>
          </cell>
          <cell r="DC77" t="str">
            <v/>
          </cell>
          <cell r="DD77" t="str">
            <v/>
          </cell>
          <cell r="DE77" t="str">
            <v/>
          </cell>
          <cell r="DF77" t="str">
            <v/>
          </cell>
          <cell r="DG77" t="str">
            <v/>
          </cell>
          <cell r="DH77" t="str">
            <v/>
          </cell>
          <cell r="DI77"/>
          <cell r="DJ77"/>
          <cell r="DK77"/>
          <cell r="DL77"/>
          <cell r="DM77"/>
          <cell r="DN77"/>
          <cell r="DO77"/>
          <cell r="DP77"/>
          <cell r="DQ77"/>
          <cell r="DR77"/>
          <cell r="DS77"/>
          <cell r="DT77"/>
          <cell r="DU77" t="str">
            <v/>
          </cell>
          <cell r="DV77" t="str">
            <v/>
          </cell>
          <cell r="DW77">
            <v>0</v>
          </cell>
          <cell r="DX77">
            <v>0</v>
          </cell>
          <cell r="DY77">
            <v>0</v>
          </cell>
          <cell r="DZ77">
            <v>0</v>
          </cell>
          <cell r="EA77" t="str">
            <v>ー</v>
          </cell>
          <cell r="EB77" t="str">
            <v>ー</v>
          </cell>
        </row>
        <row r="78">
          <cell r="A78">
            <v>74</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v>0</v>
          </cell>
          <cell r="CA78">
            <v>0</v>
          </cell>
          <cell r="CB78">
            <v>0</v>
          </cell>
          <cell r="CC78">
            <v>0</v>
          </cell>
          <cell r="CD78">
            <v>0</v>
          </cell>
          <cell r="CE78">
            <v>0</v>
          </cell>
          <cell r="CF78">
            <v>0</v>
          </cell>
          <cell r="CG78">
            <v>0</v>
          </cell>
          <cell r="CH78">
            <v>0</v>
          </cell>
          <cell r="CI78">
            <v>0</v>
          </cell>
          <cell r="CJ78" t="str">
            <v/>
          </cell>
          <cell r="CK78" t="str">
            <v/>
          </cell>
          <cell r="CL78" t="str">
            <v/>
          </cell>
          <cell r="CM78" t="e">
            <v>#VALUE!</v>
          </cell>
          <cell r="CN78" t="str">
            <v/>
          </cell>
          <cell r="CO78" t="str">
            <v/>
          </cell>
          <cell r="CP78" t="str">
            <v/>
          </cell>
          <cell r="CQ78" t="str">
            <v/>
          </cell>
          <cell r="CR78" t="str">
            <v/>
          </cell>
          <cell r="CS78" t="e">
            <v>#VALUE!</v>
          </cell>
          <cell r="CT78" t="str">
            <v/>
          </cell>
          <cell r="CU78" t="str">
            <v/>
          </cell>
          <cell r="CV78" t="str">
            <v/>
          </cell>
          <cell r="CW78" t="str">
            <v/>
          </cell>
          <cell r="CX78" t="str">
            <v/>
          </cell>
          <cell r="CY78"/>
          <cell r="CZ78"/>
          <cell r="DA78">
            <v>0</v>
          </cell>
          <cell r="DB78" t="str">
            <v/>
          </cell>
          <cell r="DC78" t="str">
            <v/>
          </cell>
          <cell r="DD78" t="str">
            <v/>
          </cell>
          <cell r="DE78" t="str">
            <v/>
          </cell>
          <cell r="DF78" t="str">
            <v/>
          </cell>
          <cell r="DG78" t="str">
            <v/>
          </cell>
          <cell r="DH78" t="str">
            <v/>
          </cell>
          <cell r="DI78"/>
          <cell r="DJ78"/>
          <cell r="DK78"/>
          <cell r="DL78"/>
          <cell r="DM78"/>
          <cell r="DN78"/>
          <cell r="DO78"/>
          <cell r="DP78"/>
          <cell r="DQ78"/>
          <cell r="DR78"/>
          <cell r="DS78"/>
          <cell r="DT78"/>
          <cell r="DU78" t="str">
            <v/>
          </cell>
          <cell r="DV78" t="str">
            <v/>
          </cell>
          <cell r="DW78">
            <v>0</v>
          </cell>
          <cell r="DX78">
            <v>0</v>
          </cell>
          <cell r="DY78">
            <v>0</v>
          </cell>
          <cell r="DZ78">
            <v>0</v>
          </cell>
          <cell r="EA78" t="str">
            <v>ー</v>
          </cell>
          <cell r="EB78" t="str">
            <v>ー</v>
          </cell>
        </row>
        <row r="79">
          <cell r="A79">
            <v>75</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v>0</v>
          </cell>
          <cell r="CA79">
            <v>0</v>
          </cell>
          <cell r="CB79">
            <v>0</v>
          </cell>
          <cell r="CC79">
            <v>0</v>
          </cell>
          <cell r="CD79">
            <v>0</v>
          </cell>
          <cell r="CE79">
            <v>0</v>
          </cell>
          <cell r="CF79">
            <v>0</v>
          </cell>
          <cell r="CG79">
            <v>0</v>
          </cell>
          <cell r="CH79">
            <v>0</v>
          </cell>
          <cell r="CI79">
            <v>0</v>
          </cell>
          <cell r="CJ79" t="str">
            <v/>
          </cell>
          <cell r="CK79" t="str">
            <v/>
          </cell>
          <cell r="CL79" t="str">
            <v/>
          </cell>
          <cell r="CM79" t="e">
            <v>#VALUE!</v>
          </cell>
          <cell r="CN79" t="str">
            <v/>
          </cell>
          <cell r="CO79" t="str">
            <v/>
          </cell>
          <cell r="CP79" t="str">
            <v/>
          </cell>
          <cell r="CQ79" t="str">
            <v/>
          </cell>
          <cell r="CR79" t="str">
            <v/>
          </cell>
          <cell r="CS79" t="e">
            <v>#VALUE!</v>
          </cell>
          <cell r="CT79" t="str">
            <v/>
          </cell>
          <cell r="CU79" t="str">
            <v/>
          </cell>
          <cell r="CV79" t="str">
            <v/>
          </cell>
          <cell r="CW79" t="str">
            <v/>
          </cell>
          <cell r="CX79" t="str">
            <v/>
          </cell>
          <cell r="CY79"/>
          <cell r="CZ79"/>
          <cell r="DA79">
            <v>0</v>
          </cell>
          <cell r="DB79" t="str">
            <v/>
          </cell>
          <cell r="DC79" t="str">
            <v/>
          </cell>
          <cell r="DD79" t="str">
            <v/>
          </cell>
          <cell r="DE79" t="str">
            <v/>
          </cell>
          <cell r="DF79" t="str">
            <v/>
          </cell>
          <cell r="DG79" t="str">
            <v/>
          </cell>
          <cell r="DH79" t="str">
            <v/>
          </cell>
          <cell r="DI79"/>
          <cell r="DJ79"/>
          <cell r="DK79"/>
          <cell r="DL79"/>
          <cell r="DM79"/>
          <cell r="DN79"/>
          <cell r="DO79"/>
          <cell r="DP79"/>
          <cell r="DQ79"/>
          <cell r="DR79"/>
          <cell r="DS79"/>
          <cell r="DT79"/>
          <cell r="DU79" t="str">
            <v/>
          </cell>
          <cell r="DV79" t="str">
            <v/>
          </cell>
          <cell r="DW79">
            <v>0</v>
          </cell>
          <cell r="DX79">
            <v>0</v>
          </cell>
          <cell r="DY79">
            <v>0</v>
          </cell>
          <cell r="DZ79">
            <v>0</v>
          </cell>
          <cell r="EA79" t="str">
            <v>ー</v>
          </cell>
          <cell r="EB79" t="str">
            <v>ー</v>
          </cell>
        </row>
        <row r="80">
          <cell r="A80">
            <v>76</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
          </cell>
          <cell r="AW80" t="str">
            <v/>
          </cell>
          <cell r="AX80" t="str">
            <v/>
          </cell>
          <cell r="AY80" t="str">
            <v/>
          </cell>
          <cell r="AZ80" t="str">
            <v/>
          </cell>
          <cell r="BA80" t="str">
            <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
          </cell>
          <cell r="BZ80">
            <v>0</v>
          </cell>
          <cell r="CA80">
            <v>0</v>
          </cell>
          <cell r="CB80">
            <v>0</v>
          </cell>
          <cell r="CC80">
            <v>0</v>
          </cell>
          <cell r="CD80">
            <v>0</v>
          </cell>
          <cell r="CE80">
            <v>0</v>
          </cell>
          <cell r="CF80">
            <v>0</v>
          </cell>
          <cell r="CG80">
            <v>0</v>
          </cell>
          <cell r="CH80">
            <v>0</v>
          </cell>
          <cell r="CI80">
            <v>0</v>
          </cell>
          <cell r="CJ80" t="str">
            <v/>
          </cell>
          <cell r="CK80" t="str">
            <v/>
          </cell>
          <cell r="CL80" t="str">
            <v/>
          </cell>
          <cell r="CM80" t="e">
            <v>#VALUE!</v>
          </cell>
          <cell r="CN80" t="str">
            <v/>
          </cell>
          <cell r="CO80" t="str">
            <v/>
          </cell>
          <cell r="CP80" t="str">
            <v/>
          </cell>
          <cell r="CQ80" t="str">
            <v/>
          </cell>
          <cell r="CR80" t="str">
            <v/>
          </cell>
          <cell r="CS80" t="e">
            <v>#VALUE!</v>
          </cell>
          <cell r="CT80" t="str">
            <v/>
          </cell>
          <cell r="CU80" t="str">
            <v/>
          </cell>
          <cell r="CV80" t="str">
            <v/>
          </cell>
          <cell r="CW80" t="str">
            <v/>
          </cell>
          <cell r="CX80" t="str">
            <v/>
          </cell>
          <cell r="CY80"/>
          <cell r="CZ80"/>
          <cell r="DA80">
            <v>0</v>
          </cell>
          <cell r="DB80" t="str">
            <v/>
          </cell>
          <cell r="DC80" t="str">
            <v/>
          </cell>
          <cell r="DD80" t="str">
            <v/>
          </cell>
          <cell r="DE80" t="str">
            <v/>
          </cell>
          <cell r="DF80" t="str">
            <v/>
          </cell>
          <cell r="DG80" t="str">
            <v/>
          </cell>
          <cell r="DH80" t="str">
            <v/>
          </cell>
          <cell r="DI80"/>
          <cell r="DJ80"/>
          <cell r="DK80"/>
          <cell r="DL80"/>
          <cell r="DM80"/>
          <cell r="DN80"/>
          <cell r="DO80"/>
          <cell r="DP80"/>
          <cell r="DQ80"/>
          <cell r="DR80"/>
          <cell r="DS80"/>
          <cell r="DT80"/>
          <cell r="DU80" t="str">
            <v/>
          </cell>
          <cell r="DV80" t="str">
            <v/>
          </cell>
          <cell r="DW80">
            <v>0</v>
          </cell>
          <cell r="DX80">
            <v>0</v>
          </cell>
          <cell r="DY80">
            <v>0</v>
          </cell>
          <cell r="DZ80">
            <v>0</v>
          </cell>
          <cell r="EA80" t="str">
            <v>ー</v>
          </cell>
          <cell r="EB80" t="str">
            <v>ー</v>
          </cell>
        </row>
        <row r="81">
          <cell r="A81">
            <v>77</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
          </cell>
          <cell r="AZ81" t="str">
            <v/>
          </cell>
          <cell r="BA81" t="str">
            <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v>0</v>
          </cell>
          <cell r="CA81">
            <v>0</v>
          </cell>
          <cell r="CB81">
            <v>0</v>
          </cell>
          <cell r="CC81">
            <v>0</v>
          </cell>
          <cell r="CD81">
            <v>0</v>
          </cell>
          <cell r="CE81">
            <v>0</v>
          </cell>
          <cell r="CF81">
            <v>0</v>
          </cell>
          <cell r="CG81">
            <v>0</v>
          </cell>
          <cell r="CH81">
            <v>0</v>
          </cell>
          <cell r="CI81">
            <v>0</v>
          </cell>
          <cell r="CJ81" t="str">
            <v/>
          </cell>
          <cell r="CK81" t="str">
            <v/>
          </cell>
          <cell r="CL81" t="str">
            <v/>
          </cell>
          <cell r="CM81" t="e">
            <v>#VALUE!</v>
          </cell>
          <cell r="CN81" t="str">
            <v/>
          </cell>
          <cell r="CO81" t="str">
            <v/>
          </cell>
          <cell r="CP81" t="str">
            <v/>
          </cell>
          <cell r="CQ81" t="str">
            <v/>
          </cell>
          <cell r="CR81" t="str">
            <v/>
          </cell>
          <cell r="CS81" t="e">
            <v>#VALUE!</v>
          </cell>
          <cell r="CT81" t="str">
            <v/>
          </cell>
          <cell r="CU81" t="str">
            <v/>
          </cell>
          <cell r="CV81" t="str">
            <v/>
          </cell>
          <cell r="CW81" t="str">
            <v/>
          </cell>
          <cell r="CX81" t="str">
            <v/>
          </cell>
          <cell r="CY81"/>
          <cell r="CZ81"/>
          <cell r="DA81">
            <v>0</v>
          </cell>
          <cell r="DB81" t="str">
            <v/>
          </cell>
          <cell r="DC81" t="str">
            <v/>
          </cell>
          <cell r="DD81" t="str">
            <v/>
          </cell>
          <cell r="DE81" t="str">
            <v/>
          </cell>
          <cell r="DF81" t="str">
            <v/>
          </cell>
          <cell r="DG81" t="str">
            <v/>
          </cell>
          <cell r="DH81" t="str">
            <v/>
          </cell>
          <cell r="DI81"/>
          <cell r="DJ81"/>
          <cell r="DK81"/>
          <cell r="DL81"/>
          <cell r="DM81"/>
          <cell r="DN81"/>
          <cell r="DO81"/>
          <cell r="DP81"/>
          <cell r="DQ81"/>
          <cell r="DR81"/>
          <cell r="DS81"/>
          <cell r="DT81"/>
          <cell r="DU81" t="str">
            <v/>
          </cell>
          <cell r="DV81" t="str">
            <v/>
          </cell>
          <cell r="DW81">
            <v>0</v>
          </cell>
          <cell r="DX81">
            <v>0</v>
          </cell>
          <cell r="DY81">
            <v>0</v>
          </cell>
          <cell r="DZ81">
            <v>0</v>
          </cell>
          <cell r="EA81" t="str">
            <v>ー</v>
          </cell>
          <cell r="EB81" t="str">
            <v>ー</v>
          </cell>
        </row>
        <row r="82">
          <cell r="A82">
            <v>78</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cell r="AW82" t="str">
            <v/>
          </cell>
          <cell r="AX82" t="str">
            <v/>
          </cell>
          <cell r="AY82" t="str">
            <v/>
          </cell>
          <cell r="AZ82" t="str">
            <v/>
          </cell>
          <cell r="BA82" t="str">
            <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
          </cell>
          <cell r="BY82" t="str">
            <v/>
          </cell>
          <cell r="BZ82">
            <v>0</v>
          </cell>
          <cell r="CA82">
            <v>0</v>
          </cell>
          <cell r="CB82">
            <v>0</v>
          </cell>
          <cell r="CC82">
            <v>0</v>
          </cell>
          <cell r="CD82">
            <v>0</v>
          </cell>
          <cell r="CE82">
            <v>0</v>
          </cell>
          <cell r="CF82">
            <v>0</v>
          </cell>
          <cell r="CG82">
            <v>0</v>
          </cell>
          <cell r="CH82">
            <v>0</v>
          </cell>
          <cell r="CI82">
            <v>0</v>
          </cell>
          <cell r="CJ82" t="str">
            <v/>
          </cell>
          <cell r="CK82" t="str">
            <v/>
          </cell>
          <cell r="CL82" t="str">
            <v/>
          </cell>
          <cell r="CM82" t="e">
            <v>#VALUE!</v>
          </cell>
          <cell r="CN82" t="str">
            <v/>
          </cell>
          <cell r="CO82" t="str">
            <v/>
          </cell>
          <cell r="CP82" t="str">
            <v/>
          </cell>
          <cell r="CQ82" t="str">
            <v/>
          </cell>
          <cell r="CR82" t="str">
            <v/>
          </cell>
          <cell r="CS82" t="e">
            <v>#VALUE!</v>
          </cell>
          <cell r="CT82" t="str">
            <v/>
          </cell>
          <cell r="CU82" t="str">
            <v/>
          </cell>
          <cell r="CV82" t="str">
            <v/>
          </cell>
          <cell r="CW82" t="str">
            <v/>
          </cell>
          <cell r="CX82" t="str">
            <v/>
          </cell>
          <cell r="CY82"/>
          <cell r="CZ82"/>
          <cell r="DA82">
            <v>0</v>
          </cell>
          <cell r="DB82" t="str">
            <v/>
          </cell>
          <cell r="DC82" t="str">
            <v/>
          </cell>
          <cell r="DD82" t="str">
            <v/>
          </cell>
          <cell r="DE82" t="str">
            <v/>
          </cell>
          <cell r="DF82" t="str">
            <v/>
          </cell>
          <cell r="DG82" t="str">
            <v/>
          </cell>
          <cell r="DH82" t="str">
            <v/>
          </cell>
          <cell r="DI82"/>
          <cell r="DJ82"/>
          <cell r="DK82"/>
          <cell r="DL82"/>
          <cell r="DM82"/>
          <cell r="DN82"/>
          <cell r="DO82"/>
          <cell r="DP82"/>
          <cell r="DQ82"/>
          <cell r="DR82"/>
          <cell r="DS82"/>
          <cell r="DT82"/>
          <cell r="DU82" t="str">
            <v/>
          </cell>
          <cell r="DV82" t="str">
            <v/>
          </cell>
          <cell r="DW82">
            <v>0</v>
          </cell>
          <cell r="DX82">
            <v>0</v>
          </cell>
          <cell r="DY82">
            <v>0</v>
          </cell>
          <cell r="DZ82">
            <v>0</v>
          </cell>
          <cell r="EA82" t="str">
            <v>ー</v>
          </cell>
          <cell r="EB82" t="str">
            <v>ー</v>
          </cell>
        </row>
        <row r="83">
          <cell r="A83">
            <v>79</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v>0</v>
          </cell>
          <cell r="CA83">
            <v>0</v>
          </cell>
          <cell r="CB83">
            <v>0</v>
          </cell>
          <cell r="CC83">
            <v>0</v>
          </cell>
          <cell r="CD83">
            <v>0</v>
          </cell>
          <cell r="CE83">
            <v>0</v>
          </cell>
          <cell r="CF83">
            <v>0</v>
          </cell>
          <cell r="CG83">
            <v>0</v>
          </cell>
          <cell r="CH83">
            <v>0</v>
          </cell>
          <cell r="CI83">
            <v>0</v>
          </cell>
          <cell r="CJ83" t="str">
            <v/>
          </cell>
          <cell r="CK83" t="str">
            <v/>
          </cell>
          <cell r="CL83" t="str">
            <v/>
          </cell>
          <cell r="CM83" t="e">
            <v>#VALUE!</v>
          </cell>
          <cell r="CN83" t="str">
            <v/>
          </cell>
          <cell r="CO83" t="str">
            <v/>
          </cell>
          <cell r="CP83" t="str">
            <v/>
          </cell>
          <cell r="CQ83" t="str">
            <v/>
          </cell>
          <cell r="CR83" t="str">
            <v/>
          </cell>
          <cell r="CS83" t="e">
            <v>#VALUE!</v>
          </cell>
          <cell r="CT83" t="str">
            <v/>
          </cell>
          <cell r="CU83" t="str">
            <v/>
          </cell>
          <cell r="CV83" t="str">
            <v/>
          </cell>
          <cell r="CW83" t="str">
            <v/>
          </cell>
          <cell r="CX83" t="str">
            <v/>
          </cell>
          <cell r="CY83"/>
          <cell r="CZ83"/>
          <cell r="DA83">
            <v>0</v>
          </cell>
          <cell r="DB83" t="str">
            <v/>
          </cell>
          <cell r="DC83" t="str">
            <v/>
          </cell>
          <cell r="DD83" t="str">
            <v/>
          </cell>
          <cell r="DE83" t="str">
            <v/>
          </cell>
          <cell r="DF83" t="str">
            <v/>
          </cell>
          <cell r="DG83" t="str">
            <v/>
          </cell>
          <cell r="DH83" t="str">
            <v/>
          </cell>
          <cell r="DI83"/>
          <cell r="DJ83"/>
          <cell r="DK83"/>
          <cell r="DL83"/>
          <cell r="DM83"/>
          <cell r="DN83"/>
          <cell r="DO83"/>
          <cell r="DP83"/>
          <cell r="DQ83"/>
          <cell r="DR83"/>
          <cell r="DS83"/>
          <cell r="DT83"/>
          <cell r="DU83" t="str">
            <v/>
          </cell>
          <cell r="DV83" t="str">
            <v/>
          </cell>
          <cell r="DW83">
            <v>0</v>
          </cell>
          <cell r="DX83">
            <v>0</v>
          </cell>
          <cell r="DY83">
            <v>0</v>
          </cell>
          <cell r="DZ83">
            <v>0</v>
          </cell>
          <cell r="EA83" t="str">
            <v>ー</v>
          </cell>
          <cell r="EB83" t="str">
            <v>ー</v>
          </cell>
        </row>
        <row r="84">
          <cell r="A84">
            <v>80</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v>0</v>
          </cell>
          <cell r="CA84">
            <v>0</v>
          </cell>
          <cell r="CB84">
            <v>0</v>
          </cell>
          <cell r="CC84">
            <v>0</v>
          </cell>
          <cell r="CD84">
            <v>0</v>
          </cell>
          <cell r="CE84">
            <v>0</v>
          </cell>
          <cell r="CF84">
            <v>0</v>
          </cell>
          <cell r="CG84">
            <v>0</v>
          </cell>
          <cell r="CH84">
            <v>0</v>
          </cell>
          <cell r="CI84">
            <v>0</v>
          </cell>
          <cell r="CJ84" t="str">
            <v/>
          </cell>
          <cell r="CK84" t="str">
            <v/>
          </cell>
          <cell r="CL84" t="str">
            <v/>
          </cell>
          <cell r="CM84" t="e">
            <v>#VALUE!</v>
          </cell>
          <cell r="CN84" t="str">
            <v/>
          </cell>
          <cell r="CO84" t="str">
            <v/>
          </cell>
          <cell r="CP84" t="str">
            <v/>
          </cell>
          <cell r="CQ84" t="str">
            <v/>
          </cell>
          <cell r="CR84" t="str">
            <v/>
          </cell>
          <cell r="CS84" t="e">
            <v>#VALUE!</v>
          </cell>
          <cell r="CT84" t="str">
            <v/>
          </cell>
          <cell r="CU84" t="str">
            <v/>
          </cell>
          <cell r="CV84" t="str">
            <v/>
          </cell>
          <cell r="CW84" t="str">
            <v/>
          </cell>
          <cell r="CX84" t="str">
            <v/>
          </cell>
          <cell r="CY84"/>
          <cell r="CZ84"/>
          <cell r="DA84">
            <v>0</v>
          </cell>
          <cell r="DB84" t="str">
            <v/>
          </cell>
          <cell r="DC84" t="str">
            <v/>
          </cell>
          <cell r="DD84" t="str">
            <v/>
          </cell>
          <cell r="DE84" t="str">
            <v/>
          </cell>
          <cell r="DF84" t="str">
            <v/>
          </cell>
          <cell r="DG84" t="str">
            <v/>
          </cell>
          <cell r="DH84" t="str">
            <v/>
          </cell>
          <cell r="DI84"/>
          <cell r="DJ84"/>
          <cell r="DK84"/>
          <cell r="DL84"/>
          <cell r="DM84"/>
          <cell r="DN84"/>
          <cell r="DO84"/>
          <cell r="DP84"/>
          <cell r="DQ84"/>
          <cell r="DR84"/>
          <cell r="DS84"/>
          <cell r="DT84"/>
          <cell r="DU84" t="str">
            <v/>
          </cell>
          <cell r="DV84" t="str">
            <v/>
          </cell>
          <cell r="DW84">
            <v>0</v>
          </cell>
          <cell r="DX84">
            <v>0</v>
          </cell>
          <cell r="DY84">
            <v>0</v>
          </cell>
          <cell r="DZ84">
            <v>0</v>
          </cell>
          <cell r="EA84" t="str">
            <v>ー</v>
          </cell>
          <cell r="EB84" t="str">
            <v>ー</v>
          </cell>
        </row>
        <row r="85">
          <cell r="A85">
            <v>81</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v>0</v>
          </cell>
          <cell r="CA85">
            <v>0</v>
          </cell>
          <cell r="CB85">
            <v>0</v>
          </cell>
          <cell r="CC85">
            <v>0</v>
          </cell>
          <cell r="CD85">
            <v>0</v>
          </cell>
          <cell r="CE85">
            <v>0</v>
          </cell>
          <cell r="CF85">
            <v>0</v>
          </cell>
          <cell r="CG85">
            <v>0</v>
          </cell>
          <cell r="CH85">
            <v>0</v>
          </cell>
          <cell r="CI85">
            <v>0</v>
          </cell>
          <cell r="CJ85" t="str">
            <v/>
          </cell>
          <cell r="CK85" t="str">
            <v/>
          </cell>
          <cell r="CL85" t="str">
            <v/>
          </cell>
          <cell r="CM85" t="e">
            <v>#VALUE!</v>
          </cell>
          <cell r="CN85" t="str">
            <v/>
          </cell>
          <cell r="CO85" t="str">
            <v/>
          </cell>
          <cell r="CP85" t="str">
            <v/>
          </cell>
          <cell r="CQ85" t="str">
            <v/>
          </cell>
          <cell r="CR85" t="str">
            <v/>
          </cell>
          <cell r="CS85" t="e">
            <v>#VALUE!</v>
          </cell>
          <cell r="CT85" t="str">
            <v/>
          </cell>
          <cell r="CU85" t="str">
            <v/>
          </cell>
          <cell r="CV85" t="str">
            <v/>
          </cell>
          <cell r="CW85" t="str">
            <v/>
          </cell>
          <cell r="CX85" t="str">
            <v/>
          </cell>
          <cell r="CY85"/>
          <cell r="CZ85"/>
          <cell r="DA85">
            <v>0</v>
          </cell>
          <cell r="DB85" t="str">
            <v/>
          </cell>
          <cell r="DC85" t="str">
            <v/>
          </cell>
          <cell r="DD85" t="str">
            <v/>
          </cell>
          <cell r="DE85" t="str">
            <v/>
          </cell>
          <cell r="DF85" t="str">
            <v/>
          </cell>
          <cell r="DG85" t="str">
            <v/>
          </cell>
          <cell r="DH85" t="str">
            <v/>
          </cell>
          <cell r="DI85"/>
          <cell r="DJ85"/>
          <cell r="DK85"/>
          <cell r="DL85"/>
          <cell r="DM85"/>
          <cell r="DN85"/>
          <cell r="DO85"/>
          <cell r="DP85"/>
          <cell r="DQ85"/>
          <cell r="DR85"/>
          <cell r="DS85"/>
          <cell r="DT85"/>
          <cell r="DU85" t="str">
            <v/>
          </cell>
          <cell r="DV85" t="str">
            <v/>
          </cell>
          <cell r="DW85">
            <v>0</v>
          </cell>
          <cell r="DX85">
            <v>0</v>
          </cell>
          <cell r="DY85">
            <v>0</v>
          </cell>
          <cell r="DZ85">
            <v>0</v>
          </cell>
          <cell r="EA85" t="str">
            <v>ー</v>
          </cell>
          <cell r="EB85" t="str">
            <v>ー</v>
          </cell>
        </row>
        <row r="86">
          <cell r="A86">
            <v>82</v>
          </cell>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v>0</v>
          </cell>
          <cell r="CA86">
            <v>0</v>
          </cell>
          <cell r="CB86">
            <v>0</v>
          </cell>
          <cell r="CC86">
            <v>0</v>
          </cell>
          <cell r="CD86">
            <v>0</v>
          </cell>
          <cell r="CE86">
            <v>0</v>
          </cell>
          <cell r="CF86">
            <v>0</v>
          </cell>
          <cell r="CG86">
            <v>0</v>
          </cell>
          <cell r="CH86">
            <v>0</v>
          </cell>
          <cell r="CI86">
            <v>0</v>
          </cell>
          <cell r="CJ86" t="str">
            <v/>
          </cell>
          <cell r="CK86" t="str">
            <v/>
          </cell>
          <cell r="CL86" t="str">
            <v/>
          </cell>
          <cell r="CM86" t="e">
            <v>#VALUE!</v>
          </cell>
          <cell r="CN86" t="str">
            <v/>
          </cell>
          <cell r="CO86" t="str">
            <v/>
          </cell>
          <cell r="CP86" t="str">
            <v/>
          </cell>
          <cell r="CQ86" t="str">
            <v/>
          </cell>
          <cell r="CR86" t="str">
            <v/>
          </cell>
          <cell r="CS86" t="e">
            <v>#VALUE!</v>
          </cell>
          <cell r="CT86" t="str">
            <v/>
          </cell>
          <cell r="CU86" t="str">
            <v/>
          </cell>
          <cell r="CV86" t="str">
            <v/>
          </cell>
          <cell r="CW86" t="str">
            <v/>
          </cell>
          <cell r="CX86" t="str">
            <v/>
          </cell>
          <cell r="CY86"/>
          <cell r="CZ86"/>
          <cell r="DA86">
            <v>0</v>
          </cell>
          <cell r="DB86" t="str">
            <v/>
          </cell>
          <cell r="DC86" t="str">
            <v/>
          </cell>
          <cell r="DD86" t="str">
            <v/>
          </cell>
          <cell r="DE86" t="str">
            <v/>
          </cell>
          <cell r="DF86" t="str">
            <v/>
          </cell>
          <cell r="DG86" t="str">
            <v/>
          </cell>
          <cell r="DH86" t="str">
            <v/>
          </cell>
          <cell r="DI86"/>
          <cell r="DJ86"/>
          <cell r="DK86"/>
          <cell r="DL86"/>
          <cell r="DM86"/>
          <cell r="DN86"/>
          <cell r="DO86"/>
          <cell r="DP86"/>
          <cell r="DQ86"/>
          <cell r="DR86"/>
          <cell r="DS86"/>
          <cell r="DT86"/>
          <cell r="DU86" t="str">
            <v/>
          </cell>
          <cell r="DV86" t="str">
            <v/>
          </cell>
          <cell r="DW86">
            <v>0</v>
          </cell>
          <cell r="DX86">
            <v>0</v>
          </cell>
          <cell r="DY86">
            <v>0</v>
          </cell>
          <cell r="DZ86">
            <v>0</v>
          </cell>
          <cell r="EA86" t="str">
            <v>ー</v>
          </cell>
          <cell r="EB86" t="str">
            <v>ー</v>
          </cell>
        </row>
        <row r="87">
          <cell r="A87">
            <v>83</v>
          </cell>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v>0</v>
          </cell>
          <cell r="CA87">
            <v>0</v>
          </cell>
          <cell r="CB87">
            <v>0</v>
          </cell>
          <cell r="CC87">
            <v>0</v>
          </cell>
          <cell r="CD87">
            <v>0</v>
          </cell>
          <cell r="CE87">
            <v>0</v>
          </cell>
          <cell r="CF87">
            <v>0</v>
          </cell>
          <cell r="CG87">
            <v>0</v>
          </cell>
          <cell r="CH87">
            <v>0</v>
          </cell>
          <cell r="CI87">
            <v>0</v>
          </cell>
          <cell r="CJ87" t="str">
            <v/>
          </cell>
          <cell r="CK87" t="str">
            <v/>
          </cell>
          <cell r="CL87" t="str">
            <v/>
          </cell>
          <cell r="CM87" t="e">
            <v>#VALUE!</v>
          </cell>
          <cell r="CN87" t="str">
            <v/>
          </cell>
          <cell r="CO87" t="str">
            <v/>
          </cell>
          <cell r="CP87" t="str">
            <v/>
          </cell>
          <cell r="CQ87" t="str">
            <v/>
          </cell>
          <cell r="CR87" t="str">
            <v/>
          </cell>
          <cell r="CS87" t="e">
            <v>#VALUE!</v>
          </cell>
          <cell r="CT87" t="str">
            <v/>
          </cell>
          <cell r="CU87" t="str">
            <v/>
          </cell>
          <cell r="CV87" t="str">
            <v/>
          </cell>
          <cell r="CW87" t="str">
            <v/>
          </cell>
          <cell r="CX87" t="str">
            <v/>
          </cell>
          <cell r="CY87"/>
          <cell r="CZ87"/>
          <cell r="DA87">
            <v>0</v>
          </cell>
          <cell r="DB87" t="str">
            <v/>
          </cell>
          <cell r="DC87" t="str">
            <v/>
          </cell>
          <cell r="DD87" t="str">
            <v/>
          </cell>
          <cell r="DE87" t="str">
            <v/>
          </cell>
          <cell r="DF87" t="str">
            <v/>
          </cell>
          <cell r="DG87" t="str">
            <v/>
          </cell>
          <cell r="DH87" t="str">
            <v/>
          </cell>
          <cell r="DI87"/>
          <cell r="DJ87"/>
          <cell r="DK87"/>
          <cell r="DL87"/>
          <cell r="DM87"/>
          <cell r="DN87"/>
          <cell r="DO87"/>
          <cell r="DP87"/>
          <cell r="DQ87"/>
          <cell r="DR87"/>
          <cell r="DS87"/>
          <cell r="DT87"/>
          <cell r="DU87" t="str">
            <v/>
          </cell>
          <cell r="DV87" t="str">
            <v/>
          </cell>
          <cell r="DW87">
            <v>0</v>
          </cell>
          <cell r="DX87">
            <v>0</v>
          </cell>
          <cell r="DY87">
            <v>0</v>
          </cell>
          <cell r="DZ87">
            <v>0</v>
          </cell>
          <cell r="EA87" t="str">
            <v>ー</v>
          </cell>
          <cell r="EB87" t="str">
            <v>ー</v>
          </cell>
        </row>
        <row r="88">
          <cell r="A88">
            <v>84</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v>0</v>
          </cell>
          <cell r="CA88">
            <v>0</v>
          </cell>
          <cell r="CB88">
            <v>0</v>
          </cell>
          <cell r="CC88">
            <v>0</v>
          </cell>
          <cell r="CD88">
            <v>0</v>
          </cell>
          <cell r="CE88">
            <v>0</v>
          </cell>
          <cell r="CF88">
            <v>0</v>
          </cell>
          <cell r="CG88">
            <v>0</v>
          </cell>
          <cell r="CH88">
            <v>0</v>
          </cell>
          <cell r="CI88">
            <v>0</v>
          </cell>
          <cell r="CJ88" t="str">
            <v/>
          </cell>
          <cell r="CK88" t="str">
            <v/>
          </cell>
          <cell r="CL88" t="str">
            <v/>
          </cell>
          <cell r="CM88" t="e">
            <v>#VALUE!</v>
          </cell>
          <cell r="CN88" t="str">
            <v/>
          </cell>
          <cell r="CO88" t="str">
            <v/>
          </cell>
          <cell r="CP88" t="str">
            <v/>
          </cell>
          <cell r="CQ88" t="str">
            <v/>
          </cell>
          <cell r="CR88" t="str">
            <v/>
          </cell>
          <cell r="CS88" t="e">
            <v>#VALUE!</v>
          </cell>
          <cell r="CT88" t="str">
            <v/>
          </cell>
          <cell r="CU88" t="str">
            <v/>
          </cell>
          <cell r="CV88" t="str">
            <v/>
          </cell>
          <cell r="CW88" t="str">
            <v/>
          </cell>
          <cell r="CX88" t="str">
            <v/>
          </cell>
          <cell r="CY88"/>
          <cell r="CZ88"/>
          <cell r="DA88">
            <v>0</v>
          </cell>
          <cell r="DB88" t="str">
            <v/>
          </cell>
          <cell r="DC88" t="str">
            <v/>
          </cell>
          <cell r="DD88" t="str">
            <v/>
          </cell>
          <cell r="DE88" t="str">
            <v/>
          </cell>
          <cell r="DF88" t="str">
            <v/>
          </cell>
          <cell r="DG88" t="str">
            <v/>
          </cell>
          <cell r="DH88" t="str">
            <v/>
          </cell>
          <cell r="DI88"/>
          <cell r="DJ88"/>
          <cell r="DK88"/>
          <cell r="DL88"/>
          <cell r="DM88"/>
          <cell r="DN88"/>
          <cell r="DO88"/>
          <cell r="DP88"/>
          <cell r="DQ88"/>
          <cell r="DR88"/>
          <cell r="DS88"/>
          <cell r="DT88"/>
          <cell r="DU88" t="str">
            <v/>
          </cell>
          <cell r="DV88" t="str">
            <v/>
          </cell>
          <cell r="DW88">
            <v>0</v>
          </cell>
          <cell r="DX88">
            <v>0</v>
          </cell>
          <cell r="DY88">
            <v>0</v>
          </cell>
          <cell r="DZ88">
            <v>0</v>
          </cell>
          <cell r="EA88" t="str">
            <v>ー</v>
          </cell>
          <cell r="EB88" t="str">
            <v>ー</v>
          </cell>
        </row>
        <row r="89">
          <cell r="A89">
            <v>85</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v>0</v>
          </cell>
          <cell r="CA89">
            <v>0</v>
          </cell>
          <cell r="CB89">
            <v>0</v>
          </cell>
          <cell r="CC89">
            <v>0</v>
          </cell>
          <cell r="CD89">
            <v>0</v>
          </cell>
          <cell r="CE89">
            <v>0</v>
          </cell>
          <cell r="CF89">
            <v>0</v>
          </cell>
          <cell r="CG89">
            <v>0</v>
          </cell>
          <cell r="CH89">
            <v>0</v>
          </cell>
          <cell r="CI89">
            <v>0</v>
          </cell>
          <cell r="CJ89" t="str">
            <v/>
          </cell>
          <cell r="CK89" t="str">
            <v/>
          </cell>
          <cell r="CL89" t="str">
            <v/>
          </cell>
          <cell r="CM89" t="e">
            <v>#VALUE!</v>
          </cell>
          <cell r="CN89" t="str">
            <v/>
          </cell>
          <cell r="CO89" t="str">
            <v/>
          </cell>
          <cell r="CP89" t="str">
            <v/>
          </cell>
          <cell r="CQ89" t="str">
            <v/>
          </cell>
          <cell r="CR89" t="str">
            <v/>
          </cell>
          <cell r="CS89" t="e">
            <v>#VALUE!</v>
          </cell>
          <cell r="CT89" t="str">
            <v/>
          </cell>
          <cell r="CU89" t="str">
            <v/>
          </cell>
          <cell r="CV89" t="str">
            <v/>
          </cell>
          <cell r="CW89" t="str">
            <v/>
          </cell>
          <cell r="CX89" t="str">
            <v/>
          </cell>
          <cell r="CY89"/>
          <cell r="CZ89"/>
          <cell r="DA89">
            <v>0</v>
          </cell>
          <cell r="DB89" t="str">
            <v/>
          </cell>
          <cell r="DC89" t="str">
            <v/>
          </cell>
          <cell r="DD89" t="str">
            <v/>
          </cell>
          <cell r="DE89" t="str">
            <v/>
          </cell>
          <cell r="DF89" t="str">
            <v/>
          </cell>
          <cell r="DG89" t="str">
            <v/>
          </cell>
          <cell r="DH89" t="str">
            <v/>
          </cell>
          <cell r="DI89"/>
          <cell r="DJ89"/>
          <cell r="DK89"/>
          <cell r="DL89"/>
          <cell r="DM89"/>
          <cell r="DN89"/>
          <cell r="DO89"/>
          <cell r="DP89"/>
          <cell r="DQ89"/>
          <cell r="DR89"/>
          <cell r="DS89"/>
          <cell r="DT89"/>
          <cell r="DU89" t="str">
            <v/>
          </cell>
          <cell r="DV89" t="str">
            <v/>
          </cell>
          <cell r="DW89">
            <v>0</v>
          </cell>
          <cell r="DX89">
            <v>0</v>
          </cell>
          <cell r="DY89">
            <v>0</v>
          </cell>
          <cell r="DZ89">
            <v>0</v>
          </cell>
          <cell r="EA89" t="str">
            <v>ー</v>
          </cell>
          <cell r="EB89" t="str">
            <v>ー</v>
          </cell>
        </row>
        <row r="90">
          <cell r="A90">
            <v>86</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v>0</v>
          </cell>
          <cell r="CA90">
            <v>0</v>
          </cell>
          <cell r="CB90">
            <v>0</v>
          </cell>
          <cell r="CC90">
            <v>0</v>
          </cell>
          <cell r="CD90">
            <v>0</v>
          </cell>
          <cell r="CE90">
            <v>0</v>
          </cell>
          <cell r="CF90">
            <v>0</v>
          </cell>
          <cell r="CG90">
            <v>0</v>
          </cell>
          <cell r="CH90">
            <v>0</v>
          </cell>
          <cell r="CI90">
            <v>0</v>
          </cell>
          <cell r="CJ90" t="str">
            <v/>
          </cell>
          <cell r="CK90" t="str">
            <v/>
          </cell>
          <cell r="CL90" t="str">
            <v/>
          </cell>
          <cell r="CM90" t="e">
            <v>#VALUE!</v>
          </cell>
          <cell r="CN90" t="str">
            <v/>
          </cell>
          <cell r="CO90" t="str">
            <v/>
          </cell>
          <cell r="CP90" t="str">
            <v/>
          </cell>
          <cell r="CQ90" t="str">
            <v/>
          </cell>
          <cell r="CR90" t="str">
            <v/>
          </cell>
          <cell r="CS90" t="e">
            <v>#VALUE!</v>
          </cell>
          <cell r="CT90" t="str">
            <v/>
          </cell>
          <cell r="CU90" t="str">
            <v/>
          </cell>
          <cell r="CV90" t="str">
            <v/>
          </cell>
          <cell r="CW90" t="str">
            <v/>
          </cell>
          <cell r="CX90" t="str">
            <v/>
          </cell>
          <cell r="CY90"/>
          <cell r="CZ90"/>
          <cell r="DA90">
            <v>0</v>
          </cell>
          <cell r="DB90" t="str">
            <v/>
          </cell>
          <cell r="DC90" t="str">
            <v/>
          </cell>
          <cell r="DD90" t="str">
            <v/>
          </cell>
          <cell r="DE90" t="str">
            <v/>
          </cell>
          <cell r="DF90" t="str">
            <v/>
          </cell>
          <cell r="DG90" t="str">
            <v/>
          </cell>
          <cell r="DH90" t="str">
            <v/>
          </cell>
          <cell r="DI90"/>
          <cell r="DJ90"/>
          <cell r="DK90"/>
          <cell r="DL90"/>
          <cell r="DM90"/>
          <cell r="DN90"/>
          <cell r="DO90"/>
          <cell r="DP90"/>
          <cell r="DQ90"/>
          <cell r="DR90"/>
          <cell r="DS90"/>
          <cell r="DT90"/>
          <cell r="DU90" t="str">
            <v/>
          </cell>
          <cell r="DV90" t="str">
            <v/>
          </cell>
          <cell r="DW90">
            <v>0</v>
          </cell>
          <cell r="DX90">
            <v>0</v>
          </cell>
          <cell r="DY90">
            <v>0</v>
          </cell>
          <cell r="DZ90">
            <v>0</v>
          </cell>
          <cell r="EA90" t="str">
            <v>ー</v>
          </cell>
          <cell r="EB90" t="str">
            <v>ー</v>
          </cell>
        </row>
        <row r="91">
          <cell r="A91">
            <v>87</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v>0</v>
          </cell>
          <cell r="CA91">
            <v>0</v>
          </cell>
          <cell r="CB91">
            <v>0</v>
          </cell>
          <cell r="CC91">
            <v>0</v>
          </cell>
          <cell r="CD91">
            <v>0</v>
          </cell>
          <cell r="CE91">
            <v>0</v>
          </cell>
          <cell r="CF91">
            <v>0</v>
          </cell>
          <cell r="CG91">
            <v>0</v>
          </cell>
          <cell r="CH91">
            <v>0</v>
          </cell>
          <cell r="CI91">
            <v>0</v>
          </cell>
          <cell r="CJ91" t="str">
            <v/>
          </cell>
          <cell r="CK91" t="str">
            <v/>
          </cell>
          <cell r="CL91" t="str">
            <v/>
          </cell>
          <cell r="CM91" t="e">
            <v>#VALUE!</v>
          </cell>
          <cell r="CN91" t="str">
            <v/>
          </cell>
          <cell r="CO91" t="str">
            <v/>
          </cell>
          <cell r="CP91" t="str">
            <v/>
          </cell>
          <cell r="CQ91" t="str">
            <v/>
          </cell>
          <cell r="CR91" t="str">
            <v/>
          </cell>
          <cell r="CS91" t="e">
            <v>#VALUE!</v>
          </cell>
          <cell r="CT91" t="str">
            <v/>
          </cell>
          <cell r="CU91" t="str">
            <v/>
          </cell>
          <cell r="CV91" t="str">
            <v/>
          </cell>
          <cell r="CW91" t="str">
            <v/>
          </cell>
          <cell r="CX91" t="str">
            <v/>
          </cell>
          <cell r="CY91"/>
          <cell r="CZ91"/>
          <cell r="DA91">
            <v>0</v>
          </cell>
          <cell r="DB91" t="str">
            <v/>
          </cell>
          <cell r="DC91" t="str">
            <v/>
          </cell>
          <cell r="DD91" t="str">
            <v/>
          </cell>
          <cell r="DE91" t="str">
            <v/>
          </cell>
          <cell r="DF91" t="str">
            <v/>
          </cell>
          <cell r="DG91" t="str">
            <v/>
          </cell>
          <cell r="DH91" t="str">
            <v/>
          </cell>
          <cell r="DI91"/>
          <cell r="DJ91"/>
          <cell r="DK91"/>
          <cell r="DL91"/>
          <cell r="DM91"/>
          <cell r="DN91"/>
          <cell r="DO91"/>
          <cell r="DP91"/>
          <cell r="DQ91"/>
          <cell r="DR91"/>
          <cell r="DS91"/>
          <cell r="DT91"/>
          <cell r="DU91" t="str">
            <v/>
          </cell>
          <cell r="DV91" t="str">
            <v/>
          </cell>
          <cell r="DW91">
            <v>0</v>
          </cell>
          <cell r="DX91">
            <v>0</v>
          </cell>
          <cell r="DY91">
            <v>0</v>
          </cell>
          <cell r="DZ91">
            <v>0</v>
          </cell>
          <cell r="EA91" t="str">
            <v>ー</v>
          </cell>
          <cell r="EB91" t="str">
            <v>ー</v>
          </cell>
        </row>
        <row r="92">
          <cell r="A92">
            <v>88</v>
          </cell>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v>0</v>
          </cell>
          <cell r="CA92">
            <v>0</v>
          </cell>
          <cell r="CB92">
            <v>0</v>
          </cell>
          <cell r="CC92">
            <v>0</v>
          </cell>
          <cell r="CD92">
            <v>0</v>
          </cell>
          <cell r="CE92">
            <v>0</v>
          </cell>
          <cell r="CF92">
            <v>0</v>
          </cell>
          <cell r="CG92">
            <v>0</v>
          </cell>
          <cell r="CH92">
            <v>0</v>
          </cell>
          <cell r="CI92">
            <v>0</v>
          </cell>
          <cell r="CJ92" t="str">
            <v/>
          </cell>
          <cell r="CK92" t="str">
            <v/>
          </cell>
          <cell r="CL92" t="str">
            <v/>
          </cell>
          <cell r="CM92" t="e">
            <v>#VALUE!</v>
          </cell>
          <cell r="CN92" t="str">
            <v/>
          </cell>
          <cell r="CO92" t="str">
            <v/>
          </cell>
          <cell r="CP92" t="str">
            <v/>
          </cell>
          <cell r="CQ92" t="str">
            <v/>
          </cell>
          <cell r="CR92" t="str">
            <v/>
          </cell>
          <cell r="CS92" t="e">
            <v>#VALUE!</v>
          </cell>
          <cell r="CT92" t="str">
            <v/>
          </cell>
          <cell r="CU92" t="str">
            <v/>
          </cell>
          <cell r="CV92" t="str">
            <v/>
          </cell>
          <cell r="CW92" t="str">
            <v/>
          </cell>
          <cell r="CX92" t="str">
            <v/>
          </cell>
          <cell r="CY92"/>
          <cell r="CZ92"/>
          <cell r="DA92">
            <v>0</v>
          </cell>
          <cell r="DB92" t="str">
            <v/>
          </cell>
          <cell r="DC92" t="str">
            <v/>
          </cell>
          <cell r="DD92" t="str">
            <v/>
          </cell>
          <cell r="DE92" t="str">
            <v/>
          </cell>
          <cell r="DF92" t="str">
            <v/>
          </cell>
          <cell r="DG92" t="str">
            <v/>
          </cell>
          <cell r="DH92" t="str">
            <v/>
          </cell>
          <cell r="DI92"/>
          <cell r="DJ92"/>
          <cell r="DK92"/>
          <cell r="DL92"/>
          <cell r="DM92"/>
          <cell r="DN92"/>
          <cell r="DO92"/>
          <cell r="DP92"/>
          <cell r="DQ92"/>
          <cell r="DR92"/>
          <cell r="DS92"/>
          <cell r="DT92"/>
          <cell r="DU92" t="str">
            <v/>
          </cell>
          <cell r="DV92" t="str">
            <v/>
          </cell>
          <cell r="DW92">
            <v>0</v>
          </cell>
          <cell r="DX92">
            <v>0</v>
          </cell>
          <cell r="DY92">
            <v>0</v>
          </cell>
          <cell r="DZ92">
            <v>0</v>
          </cell>
          <cell r="EA92" t="str">
            <v>ー</v>
          </cell>
          <cell r="EB92" t="str">
            <v>ー</v>
          </cell>
        </row>
        <row r="93">
          <cell r="A93">
            <v>89</v>
          </cell>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
          </cell>
          <cell r="BZ93">
            <v>0</v>
          </cell>
          <cell r="CA93">
            <v>0</v>
          </cell>
          <cell r="CB93">
            <v>0</v>
          </cell>
          <cell r="CC93">
            <v>0</v>
          </cell>
          <cell r="CD93">
            <v>0</v>
          </cell>
          <cell r="CE93">
            <v>0</v>
          </cell>
          <cell r="CF93">
            <v>0</v>
          </cell>
          <cell r="CG93">
            <v>0</v>
          </cell>
          <cell r="CH93">
            <v>0</v>
          </cell>
          <cell r="CI93">
            <v>0</v>
          </cell>
          <cell r="CJ93" t="str">
            <v/>
          </cell>
          <cell r="CK93" t="str">
            <v/>
          </cell>
          <cell r="CL93" t="str">
            <v/>
          </cell>
          <cell r="CM93" t="e">
            <v>#VALUE!</v>
          </cell>
          <cell r="CN93" t="str">
            <v/>
          </cell>
          <cell r="CO93" t="str">
            <v/>
          </cell>
          <cell r="CP93" t="str">
            <v/>
          </cell>
          <cell r="CQ93" t="str">
            <v/>
          </cell>
          <cell r="CR93" t="str">
            <v/>
          </cell>
          <cell r="CS93" t="e">
            <v>#VALUE!</v>
          </cell>
          <cell r="CT93" t="str">
            <v/>
          </cell>
          <cell r="CU93" t="str">
            <v/>
          </cell>
          <cell r="CV93" t="str">
            <v/>
          </cell>
          <cell r="CW93" t="str">
            <v/>
          </cell>
          <cell r="CX93" t="str">
            <v/>
          </cell>
          <cell r="CY93"/>
          <cell r="CZ93"/>
          <cell r="DA93">
            <v>0</v>
          </cell>
          <cell r="DB93" t="str">
            <v/>
          </cell>
          <cell r="DC93" t="str">
            <v/>
          </cell>
          <cell r="DD93" t="str">
            <v/>
          </cell>
          <cell r="DE93" t="str">
            <v/>
          </cell>
          <cell r="DF93" t="str">
            <v/>
          </cell>
          <cell r="DG93" t="str">
            <v/>
          </cell>
          <cell r="DH93" t="str">
            <v/>
          </cell>
          <cell r="DI93"/>
          <cell r="DJ93"/>
          <cell r="DK93"/>
          <cell r="DL93"/>
          <cell r="DM93"/>
          <cell r="DN93"/>
          <cell r="DO93"/>
          <cell r="DP93"/>
          <cell r="DQ93"/>
          <cell r="DR93"/>
          <cell r="DS93"/>
          <cell r="DT93"/>
          <cell r="DU93" t="str">
            <v/>
          </cell>
          <cell r="DV93" t="str">
            <v/>
          </cell>
          <cell r="DW93">
            <v>0</v>
          </cell>
          <cell r="DX93">
            <v>0</v>
          </cell>
          <cell r="DY93">
            <v>0</v>
          </cell>
          <cell r="DZ93">
            <v>0</v>
          </cell>
          <cell r="EA93" t="str">
            <v>ー</v>
          </cell>
          <cell r="EB93" t="str">
            <v>ー</v>
          </cell>
        </row>
        <row r="94">
          <cell r="A94">
            <v>90</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v>0</v>
          </cell>
          <cell r="CA94">
            <v>0</v>
          </cell>
          <cell r="CB94">
            <v>0</v>
          </cell>
          <cell r="CC94">
            <v>0</v>
          </cell>
          <cell r="CD94">
            <v>0</v>
          </cell>
          <cell r="CE94">
            <v>0</v>
          </cell>
          <cell r="CF94">
            <v>0</v>
          </cell>
          <cell r="CG94">
            <v>0</v>
          </cell>
          <cell r="CH94">
            <v>0</v>
          </cell>
          <cell r="CI94">
            <v>0</v>
          </cell>
          <cell r="CJ94" t="str">
            <v/>
          </cell>
          <cell r="CK94" t="str">
            <v/>
          </cell>
          <cell r="CL94" t="str">
            <v/>
          </cell>
          <cell r="CM94" t="e">
            <v>#VALUE!</v>
          </cell>
          <cell r="CN94" t="str">
            <v/>
          </cell>
          <cell r="CO94" t="str">
            <v/>
          </cell>
          <cell r="CP94" t="str">
            <v/>
          </cell>
          <cell r="CQ94" t="str">
            <v/>
          </cell>
          <cell r="CR94" t="str">
            <v/>
          </cell>
          <cell r="CS94" t="e">
            <v>#VALUE!</v>
          </cell>
          <cell r="CT94" t="str">
            <v/>
          </cell>
          <cell r="CU94" t="str">
            <v/>
          </cell>
          <cell r="CV94" t="str">
            <v/>
          </cell>
          <cell r="CW94" t="str">
            <v/>
          </cell>
          <cell r="CX94" t="str">
            <v/>
          </cell>
          <cell r="CY94"/>
          <cell r="CZ94"/>
          <cell r="DA94">
            <v>0</v>
          </cell>
          <cell r="DB94" t="str">
            <v/>
          </cell>
          <cell r="DC94" t="str">
            <v/>
          </cell>
          <cell r="DD94" t="str">
            <v/>
          </cell>
          <cell r="DE94" t="str">
            <v/>
          </cell>
          <cell r="DF94" t="str">
            <v/>
          </cell>
          <cell r="DG94" t="str">
            <v/>
          </cell>
          <cell r="DH94" t="str">
            <v/>
          </cell>
          <cell r="DI94"/>
          <cell r="DJ94"/>
          <cell r="DK94"/>
          <cell r="DL94"/>
          <cell r="DM94"/>
          <cell r="DN94"/>
          <cell r="DO94"/>
          <cell r="DP94"/>
          <cell r="DQ94"/>
          <cell r="DR94"/>
          <cell r="DS94"/>
          <cell r="DT94"/>
          <cell r="DU94" t="str">
            <v/>
          </cell>
          <cell r="DV94" t="str">
            <v/>
          </cell>
          <cell r="DW94">
            <v>0</v>
          </cell>
          <cell r="DX94">
            <v>0</v>
          </cell>
          <cell r="DY94">
            <v>0</v>
          </cell>
          <cell r="DZ94">
            <v>0</v>
          </cell>
          <cell r="EA94" t="str">
            <v>ー</v>
          </cell>
          <cell r="EB94" t="str">
            <v>ー</v>
          </cell>
        </row>
        <row r="95">
          <cell r="A95">
            <v>91</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cell r="BX95" t="str">
            <v/>
          </cell>
          <cell r="BY95" t="str">
            <v/>
          </cell>
          <cell r="BZ95">
            <v>0</v>
          </cell>
          <cell r="CA95">
            <v>0</v>
          </cell>
          <cell r="CB95">
            <v>0</v>
          </cell>
          <cell r="CC95">
            <v>0</v>
          </cell>
          <cell r="CD95">
            <v>0</v>
          </cell>
          <cell r="CE95">
            <v>0</v>
          </cell>
          <cell r="CF95">
            <v>0</v>
          </cell>
          <cell r="CG95">
            <v>0</v>
          </cell>
          <cell r="CH95">
            <v>0</v>
          </cell>
          <cell r="CI95">
            <v>0</v>
          </cell>
          <cell r="CJ95" t="str">
            <v/>
          </cell>
          <cell r="CK95" t="str">
            <v/>
          </cell>
          <cell r="CL95" t="str">
            <v/>
          </cell>
          <cell r="CM95" t="e">
            <v>#VALUE!</v>
          </cell>
          <cell r="CN95" t="str">
            <v/>
          </cell>
          <cell r="CO95" t="str">
            <v/>
          </cell>
          <cell r="CP95" t="str">
            <v/>
          </cell>
          <cell r="CQ95" t="str">
            <v/>
          </cell>
          <cell r="CR95" t="str">
            <v/>
          </cell>
          <cell r="CS95" t="e">
            <v>#VALUE!</v>
          </cell>
          <cell r="CT95" t="str">
            <v/>
          </cell>
          <cell r="CU95" t="str">
            <v/>
          </cell>
          <cell r="CV95" t="str">
            <v/>
          </cell>
          <cell r="CW95" t="str">
            <v/>
          </cell>
          <cell r="CX95" t="str">
            <v/>
          </cell>
          <cell r="CY95"/>
          <cell r="CZ95"/>
          <cell r="DA95">
            <v>0</v>
          </cell>
          <cell r="DB95" t="str">
            <v/>
          </cell>
          <cell r="DC95" t="str">
            <v/>
          </cell>
          <cell r="DD95" t="str">
            <v/>
          </cell>
          <cell r="DE95" t="str">
            <v/>
          </cell>
          <cell r="DF95" t="str">
            <v/>
          </cell>
          <cell r="DG95" t="str">
            <v/>
          </cell>
          <cell r="DH95" t="str">
            <v/>
          </cell>
          <cell r="DI95"/>
          <cell r="DJ95"/>
          <cell r="DK95"/>
          <cell r="DL95"/>
          <cell r="DM95"/>
          <cell r="DN95"/>
          <cell r="DO95"/>
          <cell r="DP95"/>
          <cell r="DQ95"/>
          <cell r="DR95"/>
          <cell r="DS95"/>
          <cell r="DT95"/>
          <cell r="DU95" t="str">
            <v/>
          </cell>
          <cell r="DV95" t="str">
            <v/>
          </cell>
          <cell r="DW95">
            <v>0</v>
          </cell>
          <cell r="DX95">
            <v>0</v>
          </cell>
          <cell r="DY95">
            <v>0</v>
          </cell>
          <cell r="DZ95">
            <v>0</v>
          </cell>
          <cell r="EA95" t="str">
            <v>ー</v>
          </cell>
          <cell r="EB95" t="str">
            <v>ー</v>
          </cell>
        </row>
        <row r="96">
          <cell r="A96">
            <v>92</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v>0</v>
          </cell>
          <cell r="CA96">
            <v>0</v>
          </cell>
          <cell r="CB96">
            <v>0</v>
          </cell>
          <cell r="CC96">
            <v>0</v>
          </cell>
          <cell r="CD96">
            <v>0</v>
          </cell>
          <cell r="CE96">
            <v>0</v>
          </cell>
          <cell r="CF96">
            <v>0</v>
          </cell>
          <cell r="CG96">
            <v>0</v>
          </cell>
          <cell r="CH96">
            <v>0</v>
          </cell>
          <cell r="CI96">
            <v>0</v>
          </cell>
          <cell r="CJ96" t="str">
            <v/>
          </cell>
          <cell r="CK96" t="str">
            <v/>
          </cell>
          <cell r="CL96" t="str">
            <v/>
          </cell>
          <cell r="CM96" t="e">
            <v>#VALUE!</v>
          </cell>
          <cell r="CN96" t="str">
            <v/>
          </cell>
          <cell r="CO96" t="str">
            <v/>
          </cell>
          <cell r="CP96" t="str">
            <v/>
          </cell>
          <cell r="CQ96" t="str">
            <v/>
          </cell>
          <cell r="CR96" t="str">
            <v/>
          </cell>
          <cell r="CS96" t="e">
            <v>#VALUE!</v>
          </cell>
          <cell r="CT96" t="str">
            <v/>
          </cell>
          <cell r="CU96" t="str">
            <v/>
          </cell>
          <cell r="CV96" t="str">
            <v/>
          </cell>
          <cell r="CW96" t="str">
            <v/>
          </cell>
          <cell r="CX96" t="str">
            <v/>
          </cell>
          <cell r="CY96"/>
          <cell r="CZ96"/>
          <cell r="DA96">
            <v>0</v>
          </cell>
          <cell r="DB96" t="str">
            <v/>
          </cell>
          <cell r="DC96" t="str">
            <v/>
          </cell>
          <cell r="DD96" t="str">
            <v/>
          </cell>
          <cell r="DE96" t="str">
            <v/>
          </cell>
          <cell r="DF96" t="str">
            <v/>
          </cell>
          <cell r="DG96" t="str">
            <v/>
          </cell>
          <cell r="DH96" t="str">
            <v/>
          </cell>
          <cell r="DI96"/>
          <cell r="DJ96"/>
          <cell r="DK96"/>
          <cell r="DL96"/>
          <cell r="DM96"/>
          <cell r="DN96"/>
          <cell r="DO96"/>
          <cell r="DP96"/>
          <cell r="DQ96"/>
          <cell r="DR96"/>
          <cell r="DS96"/>
          <cell r="DT96"/>
          <cell r="DU96" t="str">
            <v/>
          </cell>
          <cell r="DV96" t="str">
            <v/>
          </cell>
          <cell r="DW96">
            <v>0</v>
          </cell>
          <cell r="DX96">
            <v>0</v>
          </cell>
          <cell r="DY96">
            <v>0</v>
          </cell>
          <cell r="DZ96">
            <v>0</v>
          </cell>
          <cell r="EA96" t="str">
            <v>ー</v>
          </cell>
          <cell r="EB96" t="str">
            <v>ー</v>
          </cell>
        </row>
        <row r="97">
          <cell r="A97">
            <v>93</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v>0</v>
          </cell>
          <cell r="CA97">
            <v>0</v>
          </cell>
          <cell r="CB97">
            <v>0</v>
          </cell>
          <cell r="CC97">
            <v>0</v>
          </cell>
          <cell r="CD97">
            <v>0</v>
          </cell>
          <cell r="CE97">
            <v>0</v>
          </cell>
          <cell r="CF97">
            <v>0</v>
          </cell>
          <cell r="CG97">
            <v>0</v>
          </cell>
          <cell r="CH97">
            <v>0</v>
          </cell>
          <cell r="CI97">
            <v>0</v>
          </cell>
          <cell r="CJ97" t="str">
            <v/>
          </cell>
          <cell r="CK97" t="str">
            <v/>
          </cell>
          <cell r="CL97" t="str">
            <v/>
          </cell>
          <cell r="CM97" t="e">
            <v>#VALUE!</v>
          </cell>
          <cell r="CN97" t="str">
            <v/>
          </cell>
          <cell r="CO97" t="str">
            <v/>
          </cell>
          <cell r="CP97" t="str">
            <v/>
          </cell>
          <cell r="CQ97" t="str">
            <v/>
          </cell>
          <cell r="CR97" t="str">
            <v/>
          </cell>
          <cell r="CS97" t="e">
            <v>#VALUE!</v>
          </cell>
          <cell r="CT97" t="str">
            <v/>
          </cell>
          <cell r="CU97" t="str">
            <v/>
          </cell>
          <cell r="CV97" t="str">
            <v/>
          </cell>
          <cell r="CW97" t="str">
            <v/>
          </cell>
          <cell r="CX97" t="str">
            <v/>
          </cell>
          <cell r="CY97"/>
          <cell r="CZ97"/>
          <cell r="DA97">
            <v>0</v>
          </cell>
          <cell r="DB97" t="str">
            <v/>
          </cell>
          <cell r="DC97" t="str">
            <v/>
          </cell>
          <cell r="DD97" t="str">
            <v/>
          </cell>
          <cell r="DE97" t="str">
            <v/>
          </cell>
          <cell r="DF97" t="str">
            <v/>
          </cell>
          <cell r="DG97" t="str">
            <v/>
          </cell>
          <cell r="DH97" t="str">
            <v/>
          </cell>
          <cell r="DI97"/>
          <cell r="DJ97"/>
          <cell r="DK97"/>
          <cell r="DL97"/>
          <cell r="DM97"/>
          <cell r="DN97"/>
          <cell r="DO97"/>
          <cell r="DP97"/>
          <cell r="DQ97"/>
          <cell r="DR97"/>
          <cell r="DS97"/>
          <cell r="DT97"/>
          <cell r="DU97" t="str">
            <v/>
          </cell>
          <cell r="DV97" t="str">
            <v/>
          </cell>
          <cell r="DW97">
            <v>0</v>
          </cell>
          <cell r="DX97">
            <v>0</v>
          </cell>
          <cell r="DY97">
            <v>0</v>
          </cell>
          <cell r="DZ97">
            <v>0</v>
          </cell>
          <cell r="EA97" t="str">
            <v>ー</v>
          </cell>
          <cell r="EB97" t="str">
            <v>ー</v>
          </cell>
        </row>
        <row r="98">
          <cell r="A98">
            <v>94</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v>0</v>
          </cell>
          <cell r="CA98">
            <v>0</v>
          </cell>
          <cell r="CB98">
            <v>0</v>
          </cell>
          <cell r="CC98">
            <v>0</v>
          </cell>
          <cell r="CD98">
            <v>0</v>
          </cell>
          <cell r="CE98">
            <v>0</v>
          </cell>
          <cell r="CF98">
            <v>0</v>
          </cell>
          <cell r="CG98">
            <v>0</v>
          </cell>
          <cell r="CH98">
            <v>0</v>
          </cell>
          <cell r="CI98">
            <v>0</v>
          </cell>
          <cell r="CJ98" t="str">
            <v/>
          </cell>
          <cell r="CK98" t="str">
            <v/>
          </cell>
          <cell r="CL98" t="str">
            <v/>
          </cell>
          <cell r="CM98" t="e">
            <v>#VALUE!</v>
          </cell>
          <cell r="CN98" t="str">
            <v/>
          </cell>
          <cell r="CO98" t="str">
            <v/>
          </cell>
          <cell r="CP98" t="str">
            <v/>
          </cell>
          <cell r="CQ98" t="str">
            <v/>
          </cell>
          <cell r="CR98" t="str">
            <v/>
          </cell>
          <cell r="CS98" t="e">
            <v>#VALUE!</v>
          </cell>
          <cell r="CT98" t="str">
            <v/>
          </cell>
          <cell r="CU98" t="str">
            <v/>
          </cell>
          <cell r="CV98" t="str">
            <v/>
          </cell>
          <cell r="CW98" t="str">
            <v/>
          </cell>
          <cell r="CX98" t="str">
            <v/>
          </cell>
          <cell r="CY98"/>
          <cell r="CZ98"/>
          <cell r="DA98">
            <v>0</v>
          </cell>
          <cell r="DB98" t="str">
            <v/>
          </cell>
          <cell r="DC98" t="str">
            <v/>
          </cell>
          <cell r="DD98" t="str">
            <v/>
          </cell>
          <cell r="DE98" t="str">
            <v/>
          </cell>
          <cell r="DF98" t="str">
            <v/>
          </cell>
          <cell r="DG98" t="str">
            <v/>
          </cell>
          <cell r="DH98" t="str">
            <v/>
          </cell>
          <cell r="DI98"/>
          <cell r="DJ98"/>
          <cell r="DK98"/>
          <cell r="DL98"/>
          <cell r="DM98"/>
          <cell r="DN98"/>
          <cell r="DO98"/>
          <cell r="DP98"/>
          <cell r="DQ98"/>
          <cell r="DR98"/>
          <cell r="DS98"/>
          <cell r="DT98"/>
          <cell r="DU98" t="str">
            <v/>
          </cell>
          <cell r="DV98" t="str">
            <v/>
          </cell>
          <cell r="DW98">
            <v>0</v>
          </cell>
          <cell r="DX98">
            <v>0</v>
          </cell>
          <cell r="DY98">
            <v>0</v>
          </cell>
          <cell r="DZ98">
            <v>0</v>
          </cell>
          <cell r="EA98" t="str">
            <v>ー</v>
          </cell>
          <cell r="EB98" t="str">
            <v>ー</v>
          </cell>
        </row>
        <row r="99">
          <cell r="A99">
            <v>95</v>
          </cell>
          <cell r="B99" t="str">
            <v/>
          </cell>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v>0</v>
          </cell>
          <cell r="CA99">
            <v>0</v>
          </cell>
          <cell r="CB99">
            <v>0</v>
          </cell>
          <cell r="CC99">
            <v>0</v>
          </cell>
          <cell r="CD99">
            <v>0</v>
          </cell>
          <cell r="CE99">
            <v>0</v>
          </cell>
          <cell r="CF99">
            <v>0</v>
          </cell>
          <cell r="CG99">
            <v>0</v>
          </cell>
          <cell r="CH99">
            <v>0</v>
          </cell>
          <cell r="CI99">
            <v>0</v>
          </cell>
          <cell r="CJ99" t="str">
            <v/>
          </cell>
          <cell r="CK99" t="str">
            <v/>
          </cell>
          <cell r="CL99" t="str">
            <v/>
          </cell>
          <cell r="CM99" t="e">
            <v>#VALUE!</v>
          </cell>
          <cell r="CN99" t="str">
            <v/>
          </cell>
          <cell r="CO99" t="str">
            <v/>
          </cell>
          <cell r="CP99" t="str">
            <v/>
          </cell>
          <cell r="CQ99" t="str">
            <v/>
          </cell>
          <cell r="CR99" t="str">
            <v/>
          </cell>
          <cell r="CS99" t="e">
            <v>#VALUE!</v>
          </cell>
          <cell r="CT99" t="str">
            <v/>
          </cell>
          <cell r="CU99" t="str">
            <v/>
          </cell>
          <cell r="CV99" t="str">
            <v/>
          </cell>
          <cell r="CW99" t="str">
            <v/>
          </cell>
          <cell r="CX99" t="str">
            <v/>
          </cell>
          <cell r="CY99"/>
          <cell r="CZ99"/>
          <cell r="DA99">
            <v>0</v>
          </cell>
          <cell r="DB99" t="str">
            <v/>
          </cell>
          <cell r="DC99" t="str">
            <v/>
          </cell>
          <cell r="DD99" t="str">
            <v/>
          </cell>
          <cell r="DE99" t="str">
            <v/>
          </cell>
          <cell r="DF99" t="str">
            <v/>
          </cell>
          <cell r="DG99" t="str">
            <v/>
          </cell>
          <cell r="DH99" t="str">
            <v/>
          </cell>
          <cell r="DI99"/>
          <cell r="DJ99"/>
          <cell r="DK99"/>
          <cell r="DL99"/>
          <cell r="DM99"/>
          <cell r="DN99"/>
          <cell r="DO99"/>
          <cell r="DP99"/>
          <cell r="DQ99"/>
          <cell r="DR99"/>
          <cell r="DS99"/>
          <cell r="DT99"/>
          <cell r="DU99" t="str">
            <v/>
          </cell>
          <cell r="DV99" t="str">
            <v/>
          </cell>
          <cell r="DW99">
            <v>0</v>
          </cell>
          <cell r="DX99">
            <v>0</v>
          </cell>
          <cell r="DY99">
            <v>0</v>
          </cell>
          <cell r="DZ99">
            <v>0</v>
          </cell>
          <cell r="EA99" t="str">
            <v>ー</v>
          </cell>
          <cell r="EB99" t="str">
            <v>ー</v>
          </cell>
        </row>
        <row r="100">
          <cell r="A100">
            <v>96</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v>0</v>
          </cell>
          <cell r="CA100">
            <v>0</v>
          </cell>
          <cell r="CB100">
            <v>0</v>
          </cell>
          <cell r="CC100">
            <v>0</v>
          </cell>
          <cell r="CD100">
            <v>0</v>
          </cell>
          <cell r="CE100">
            <v>0</v>
          </cell>
          <cell r="CF100">
            <v>0</v>
          </cell>
          <cell r="CG100">
            <v>0</v>
          </cell>
          <cell r="CH100">
            <v>0</v>
          </cell>
          <cell r="CI100">
            <v>0</v>
          </cell>
          <cell r="CJ100" t="str">
            <v/>
          </cell>
          <cell r="CK100" t="str">
            <v/>
          </cell>
          <cell r="CL100" t="str">
            <v/>
          </cell>
          <cell r="CM100" t="e">
            <v>#VALUE!</v>
          </cell>
          <cell r="CN100" t="str">
            <v/>
          </cell>
          <cell r="CO100" t="str">
            <v/>
          </cell>
          <cell r="CP100" t="str">
            <v/>
          </cell>
          <cell r="CQ100" t="str">
            <v/>
          </cell>
          <cell r="CR100" t="str">
            <v/>
          </cell>
          <cell r="CS100" t="e">
            <v>#VALUE!</v>
          </cell>
          <cell r="CT100" t="str">
            <v/>
          </cell>
          <cell r="CU100" t="str">
            <v/>
          </cell>
          <cell r="CV100" t="str">
            <v/>
          </cell>
          <cell r="CW100" t="str">
            <v/>
          </cell>
          <cell r="CX100" t="str">
            <v/>
          </cell>
          <cell r="CY100"/>
          <cell r="CZ100"/>
          <cell r="DA100">
            <v>0</v>
          </cell>
          <cell r="DB100" t="str">
            <v/>
          </cell>
          <cell r="DC100" t="str">
            <v/>
          </cell>
          <cell r="DD100" t="str">
            <v/>
          </cell>
          <cell r="DE100" t="str">
            <v/>
          </cell>
          <cell r="DF100" t="str">
            <v/>
          </cell>
          <cell r="DG100" t="str">
            <v/>
          </cell>
          <cell r="DH100" t="str">
            <v/>
          </cell>
          <cell r="DI100"/>
          <cell r="DJ100"/>
          <cell r="DK100"/>
          <cell r="DL100"/>
          <cell r="DM100"/>
          <cell r="DN100"/>
          <cell r="DO100"/>
          <cell r="DP100"/>
          <cell r="DQ100"/>
          <cell r="DR100"/>
          <cell r="DS100"/>
          <cell r="DT100"/>
          <cell r="DU100" t="str">
            <v/>
          </cell>
          <cell r="DV100" t="str">
            <v/>
          </cell>
          <cell r="DW100">
            <v>0</v>
          </cell>
          <cell r="DX100">
            <v>0</v>
          </cell>
          <cell r="DY100">
            <v>0</v>
          </cell>
          <cell r="DZ100">
            <v>0</v>
          </cell>
          <cell r="EA100" t="str">
            <v>ー</v>
          </cell>
          <cell r="EB100" t="str">
            <v>ー</v>
          </cell>
        </row>
        <row r="101">
          <cell r="A101">
            <v>97</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cell r="BA101" t="str">
            <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
          </cell>
          <cell r="BZ101">
            <v>0</v>
          </cell>
          <cell r="CA101">
            <v>0</v>
          </cell>
          <cell r="CB101">
            <v>0</v>
          </cell>
          <cell r="CC101">
            <v>0</v>
          </cell>
          <cell r="CD101">
            <v>0</v>
          </cell>
          <cell r="CE101">
            <v>0</v>
          </cell>
          <cell r="CF101">
            <v>0</v>
          </cell>
          <cell r="CG101">
            <v>0</v>
          </cell>
          <cell r="CH101">
            <v>0</v>
          </cell>
          <cell r="CI101">
            <v>0</v>
          </cell>
          <cell r="CJ101" t="str">
            <v/>
          </cell>
          <cell r="CK101" t="str">
            <v/>
          </cell>
          <cell r="CL101" t="str">
            <v/>
          </cell>
          <cell r="CM101" t="e">
            <v>#VALUE!</v>
          </cell>
          <cell r="CN101" t="str">
            <v/>
          </cell>
          <cell r="CO101" t="str">
            <v/>
          </cell>
          <cell r="CP101" t="str">
            <v/>
          </cell>
          <cell r="CQ101" t="str">
            <v/>
          </cell>
          <cell r="CR101" t="str">
            <v/>
          </cell>
          <cell r="CS101" t="e">
            <v>#VALUE!</v>
          </cell>
          <cell r="CT101" t="str">
            <v/>
          </cell>
          <cell r="CU101" t="str">
            <v/>
          </cell>
          <cell r="CV101" t="str">
            <v/>
          </cell>
          <cell r="CW101" t="str">
            <v/>
          </cell>
          <cell r="CX101" t="str">
            <v/>
          </cell>
          <cell r="CY101"/>
          <cell r="CZ101"/>
          <cell r="DA101">
            <v>0</v>
          </cell>
          <cell r="DB101" t="str">
            <v/>
          </cell>
          <cell r="DC101" t="str">
            <v/>
          </cell>
          <cell r="DD101" t="str">
            <v/>
          </cell>
          <cell r="DE101" t="str">
            <v/>
          </cell>
          <cell r="DF101" t="str">
            <v/>
          </cell>
          <cell r="DG101" t="str">
            <v/>
          </cell>
          <cell r="DH101" t="str">
            <v/>
          </cell>
          <cell r="DI101"/>
          <cell r="DJ101"/>
          <cell r="DK101"/>
          <cell r="DL101"/>
          <cell r="DM101"/>
          <cell r="DN101"/>
          <cell r="DO101"/>
          <cell r="DP101"/>
          <cell r="DQ101"/>
          <cell r="DR101"/>
          <cell r="DS101"/>
          <cell r="DT101"/>
          <cell r="DU101" t="str">
            <v/>
          </cell>
          <cell r="DV101" t="str">
            <v/>
          </cell>
          <cell r="DW101">
            <v>0</v>
          </cell>
          <cell r="DX101">
            <v>0</v>
          </cell>
          <cell r="DY101">
            <v>0</v>
          </cell>
          <cell r="DZ101">
            <v>0</v>
          </cell>
          <cell r="EA101" t="str">
            <v>ー</v>
          </cell>
          <cell r="EB101" t="str">
            <v>ー</v>
          </cell>
        </row>
        <row r="102">
          <cell r="A102">
            <v>98</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cell r="BA102" t="str">
            <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
          </cell>
          <cell r="BZ102">
            <v>0</v>
          </cell>
          <cell r="CA102">
            <v>0</v>
          </cell>
          <cell r="CB102">
            <v>0</v>
          </cell>
          <cell r="CC102">
            <v>0</v>
          </cell>
          <cell r="CD102">
            <v>0</v>
          </cell>
          <cell r="CE102">
            <v>0</v>
          </cell>
          <cell r="CF102">
            <v>0</v>
          </cell>
          <cell r="CG102">
            <v>0</v>
          </cell>
          <cell r="CH102">
            <v>0</v>
          </cell>
          <cell r="CI102">
            <v>0</v>
          </cell>
          <cell r="CJ102" t="str">
            <v/>
          </cell>
          <cell r="CK102" t="str">
            <v/>
          </cell>
          <cell r="CL102" t="str">
            <v/>
          </cell>
          <cell r="CM102" t="e">
            <v>#VALUE!</v>
          </cell>
          <cell r="CN102" t="str">
            <v/>
          </cell>
          <cell r="CO102" t="str">
            <v/>
          </cell>
          <cell r="CP102" t="str">
            <v/>
          </cell>
          <cell r="CQ102" t="str">
            <v/>
          </cell>
          <cell r="CR102" t="str">
            <v/>
          </cell>
          <cell r="CS102" t="e">
            <v>#VALUE!</v>
          </cell>
          <cell r="CT102" t="str">
            <v/>
          </cell>
          <cell r="CU102" t="str">
            <v/>
          </cell>
          <cell r="CV102" t="str">
            <v/>
          </cell>
          <cell r="CW102" t="str">
            <v/>
          </cell>
          <cell r="CX102" t="str">
            <v/>
          </cell>
          <cell r="CY102"/>
          <cell r="CZ102"/>
          <cell r="DA102">
            <v>0</v>
          </cell>
          <cell r="DB102" t="str">
            <v/>
          </cell>
          <cell r="DC102" t="str">
            <v/>
          </cell>
          <cell r="DD102" t="str">
            <v/>
          </cell>
          <cell r="DE102" t="str">
            <v/>
          </cell>
          <cell r="DF102" t="str">
            <v/>
          </cell>
          <cell r="DG102" t="str">
            <v/>
          </cell>
          <cell r="DH102" t="str">
            <v/>
          </cell>
          <cell r="DI102"/>
          <cell r="DJ102"/>
          <cell r="DK102"/>
          <cell r="DL102"/>
          <cell r="DM102"/>
          <cell r="DN102"/>
          <cell r="DO102"/>
          <cell r="DP102"/>
          <cell r="DQ102"/>
          <cell r="DR102"/>
          <cell r="DS102"/>
          <cell r="DT102"/>
          <cell r="DU102" t="str">
            <v/>
          </cell>
          <cell r="DV102" t="str">
            <v/>
          </cell>
          <cell r="DW102">
            <v>0</v>
          </cell>
          <cell r="DX102">
            <v>0</v>
          </cell>
          <cell r="DY102">
            <v>0</v>
          </cell>
          <cell r="DZ102">
            <v>0</v>
          </cell>
          <cell r="EA102" t="str">
            <v>ー</v>
          </cell>
          <cell r="EB102" t="str">
            <v>ー</v>
          </cell>
        </row>
        <row r="103">
          <cell r="A103">
            <v>99</v>
          </cell>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v>0</v>
          </cell>
          <cell r="CA103">
            <v>0</v>
          </cell>
          <cell r="CB103">
            <v>0</v>
          </cell>
          <cell r="CC103">
            <v>0</v>
          </cell>
          <cell r="CD103">
            <v>0</v>
          </cell>
          <cell r="CE103">
            <v>0</v>
          </cell>
          <cell r="CF103">
            <v>0</v>
          </cell>
          <cell r="CG103">
            <v>0</v>
          </cell>
          <cell r="CH103">
            <v>0</v>
          </cell>
          <cell r="CI103">
            <v>0</v>
          </cell>
          <cell r="CJ103" t="str">
            <v/>
          </cell>
          <cell r="CK103" t="str">
            <v/>
          </cell>
          <cell r="CL103" t="str">
            <v/>
          </cell>
          <cell r="CM103" t="e">
            <v>#VALUE!</v>
          </cell>
          <cell r="CN103" t="str">
            <v/>
          </cell>
          <cell r="CO103" t="str">
            <v/>
          </cell>
          <cell r="CP103" t="str">
            <v/>
          </cell>
          <cell r="CQ103" t="str">
            <v/>
          </cell>
          <cell r="CR103" t="str">
            <v/>
          </cell>
          <cell r="CS103" t="e">
            <v>#VALUE!</v>
          </cell>
          <cell r="CT103" t="str">
            <v/>
          </cell>
          <cell r="CU103" t="str">
            <v/>
          </cell>
          <cell r="CV103" t="str">
            <v/>
          </cell>
          <cell r="CW103" t="str">
            <v/>
          </cell>
          <cell r="CX103" t="str">
            <v/>
          </cell>
          <cell r="CY103"/>
          <cell r="CZ103"/>
          <cell r="DA103">
            <v>0</v>
          </cell>
          <cell r="DB103" t="str">
            <v/>
          </cell>
          <cell r="DC103" t="str">
            <v/>
          </cell>
          <cell r="DD103" t="str">
            <v/>
          </cell>
          <cell r="DE103" t="str">
            <v/>
          </cell>
          <cell r="DF103" t="str">
            <v/>
          </cell>
          <cell r="DG103" t="str">
            <v/>
          </cell>
          <cell r="DH103" t="str">
            <v/>
          </cell>
          <cell r="DI103"/>
          <cell r="DJ103"/>
          <cell r="DK103"/>
          <cell r="DL103"/>
          <cell r="DM103"/>
          <cell r="DN103"/>
          <cell r="DO103"/>
          <cell r="DP103"/>
          <cell r="DQ103"/>
          <cell r="DR103"/>
          <cell r="DS103"/>
          <cell r="DT103"/>
          <cell r="DU103" t="str">
            <v/>
          </cell>
          <cell r="DV103" t="str">
            <v/>
          </cell>
          <cell r="DW103">
            <v>0</v>
          </cell>
          <cell r="DX103">
            <v>0</v>
          </cell>
          <cell r="DY103">
            <v>0</v>
          </cell>
          <cell r="DZ103">
            <v>0</v>
          </cell>
          <cell r="EA103" t="str">
            <v>ー</v>
          </cell>
          <cell r="EB103" t="str">
            <v>ー</v>
          </cell>
        </row>
        <row r="104">
          <cell r="A104">
            <v>100</v>
          </cell>
          <cell r="B104" t="str">
            <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v>0</v>
          </cell>
          <cell r="CA104">
            <v>0</v>
          </cell>
          <cell r="CB104">
            <v>0</v>
          </cell>
          <cell r="CC104">
            <v>0</v>
          </cell>
          <cell r="CD104">
            <v>0</v>
          </cell>
          <cell r="CE104">
            <v>0</v>
          </cell>
          <cell r="CF104">
            <v>0</v>
          </cell>
          <cell r="CG104">
            <v>0</v>
          </cell>
          <cell r="CH104">
            <v>0</v>
          </cell>
          <cell r="CI104">
            <v>0</v>
          </cell>
          <cell r="CJ104" t="str">
            <v/>
          </cell>
          <cell r="CK104" t="str">
            <v/>
          </cell>
          <cell r="CL104" t="str">
            <v/>
          </cell>
          <cell r="CM104" t="e">
            <v>#VALUE!</v>
          </cell>
          <cell r="CN104" t="str">
            <v/>
          </cell>
          <cell r="CO104" t="str">
            <v/>
          </cell>
          <cell r="CP104" t="str">
            <v/>
          </cell>
          <cell r="CQ104" t="str">
            <v/>
          </cell>
          <cell r="CR104" t="str">
            <v/>
          </cell>
          <cell r="CS104" t="e">
            <v>#VALUE!</v>
          </cell>
          <cell r="CT104" t="str">
            <v/>
          </cell>
          <cell r="CU104" t="str">
            <v/>
          </cell>
          <cell r="CV104" t="str">
            <v/>
          </cell>
          <cell r="CW104" t="str">
            <v/>
          </cell>
          <cell r="CX104" t="str">
            <v/>
          </cell>
          <cell r="CY104"/>
          <cell r="CZ104"/>
          <cell r="DA104">
            <v>0</v>
          </cell>
          <cell r="DB104" t="str">
            <v/>
          </cell>
          <cell r="DC104" t="str">
            <v/>
          </cell>
          <cell r="DD104" t="str">
            <v/>
          </cell>
          <cell r="DE104" t="str">
            <v/>
          </cell>
          <cell r="DF104" t="str">
            <v/>
          </cell>
          <cell r="DG104" t="str">
            <v/>
          </cell>
          <cell r="DH104" t="str">
            <v/>
          </cell>
          <cell r="DI104"/>
          <cell r="DJ104"/>
          <cell r="DK104"/>
          <cell r="DL104"/>
          <cell r="DM104"/>
          <cell r="DN104"/>
          <cell r="DO104"/>
          <cell r="DP104"/>
          <cell r="DQ104"/>
          <cell r="DR104"/>
          <cell r="DS104"/>
          <cell r="DT104"/>
          <cell r="DU104" t="str">
            <v/>
          </cell>
          <cell r="DV104" t="str">
            <v/>
          </cell>
          <cell r="DW104">
            <v>0</v>
          </cell>
          <cell r="DX104">
            <v>0</v>
          </cell>
          <cell r="DY104">
            <v>0</v>
          </cell>
          <cell r="DZ104">
            <v>0</v>
          </cell>
          <cell r="EA104" t="str">
            <v>ー</v>
          </cell>
          <cell r="EB104" t="str">
            <v>ー</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D3" t="str">
            <v>FC市川GUNNERS</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A1973-1BED-43D0-90BA-E2F8E1913B64}">
  <sheetPr>
    <tabColor rgb="FFFFC000"/>
  </sheetPr>
  <dimension ref="B1:K40"/>
  <sheetViews>
    <sheetView showGridLines="0" zoomScaleNormal="100" zoomScaleSheetLayoutView="100" workbookViewId="0">
      <selection activeCell="B2" sqref="B2:K2"/>
    </sheetView>
  </sheetViews>
  <sheetFormatPr defaultColWidth="9" defaultRowHeight="16.5" x14ac:dyDescent="0.7"/>
  <cols>
    <col min="1" max="1" width="4.0625" style="69" customWidth="1"/>
    <col min="2" max="2" width="14" style="68" customWidth="1"/>
    <col min="3" max="10" width="9" style="69"/>
    <col min="11" max="11" width="8" style="69" customWidth="1"/>
    <col min="12" max="12" width="4.0625" style="69" customWidth="1"/>
    <col min="13" max="16384" width="9" style="69"/>
  </cols>
  <sheetData>
    <row r="1" spans="2:11" ht="10.5" customHeight="1" x14ac:dyDescent="0.7"/>
    <row r="2" spans="2:11" ht="26.25" x14ac:dyDescent="0.7">
      <c r="B2" s="247" t="s">
        <v>719</v>
      </c>
      <c r="C2" s="247"/>
      <c r="D2" s="247"/>
      <c r="E2" s="247"/>
      <c r="F2" s="247"/>
      <c r="G2" s="247"/>
      <c r="H2" s="247"/>
      <c r="I2" s="247"/>
      <c r="J2" s="247"/>
      <c r="K2" s="247"/>
    </row>
    <row r="3" spans="2:11" ht="8.25" customHeight="1" x14ac:dyDescent="0.7">
      <c r="B3" s="70"/>
      <c r="C3" s="71"/>
      <c r="D3" s="71"/>
      <c r="E3" s="71"/>
      <c r="F3" s="71"/>
      <c r="G3" s="71"/>
      <c r="H3" s="71"/>
      <c r="I3" s="71"/>
      <c r="J3" s="71"/>
      <c r="K3" s="71"/>
    </row>
    <row r="4" spans="2:11" ht="20.25" customHeight="1" x14ac:dyDescent="0.7">
      <c r="B4" s="248" t="s">
        <v>259</v>
      </c>
      <c r="C4" s="248"/>
      <c r="D4" s="248"/>
      <c r="E4" s="248"/>
      <c r="F4" s="248"/>
      <c r="G4" s="248"/>
      <c r="H4" s="248"/>
      <c r="I4" s="248"/>
      <c r="J4" s="248"/>
      <c r="K4" s="248"/>
    </row>
    <row r="5" spans="2:11" ht="9" customHeight="1" x14ac:dyDescent="0.7"/>
    <row r="6" spans="2:11" ht="25.05" customHeight="1" x14ac:dyDescent="0.7">
      <c r="B6" s="72" t="s">
        <v>260</v>
      </c>
      <c r="C6" s="249" t="s">
        <v>542</v>
      </c>
      <c r="D6" s="249"/>
      <c r="E6" s="249"/>
      <c r="F6" s="249"/>
      <c r="G6" s="249"/>
      <c r="H6" s="249"/>
      <c r="I6" s="249"/>
      <c r="J6" s="249"/>
      <c r="K6" s="249"/>
    </row>
    <row r="7" spans="2:11" ht="25.05" customHeight="1" x14ac:dyDescent="0.7">
      <c r="B7" s="73" t="s">
        <v>261</v>
      </c>
      <c r="C7" s="250" t="s">
        <v>273</v>
      </c>
      <c r="D7" s="250"/>
      <c r="E7" s="250"/>
      <c r="F7" s="250"/>
      <c r="G7" s="250"/>
      <c r="H7" s="250"/>
      <c r="I7" s="250"/>
      <c r="J7" s="250"/>
      <c r="K7" s="250"/>
    </row>
    <row r="8" spans="2:11" ht="25.05" customHeight="1" x14ac:dyDescent="0.7">
      <c r="B8" s="256" t="s">
        <v>262</v>
      </c>
      <c r="C8" s="258" t="s">
        <v>543</v>
      </c>
      <c r="D8" s="259"/>
      <c r="E8" s="259"/>
      <c r="F8" s="259"/>
      <c r="G8" s="259"/>
      <c r="H8" s="259"/>
      <c r="I8" s="259"/>
      <c r="J8" s="259"/>
      <c r="K8" s="260"/>
    </row>
    <row r="9" spans="2:11" ht="24.75" customHeight="1" x14ac:dyDescent="0.7">
      <c r="B9" s="257"/>
      <c r="C9" s="261"/>
      <c r="D9" s="262"/>
      <c r="E9" s="262"/>
      <c r="F9" s="262"/>
      <c r="G9" s="262"/>
      <c r="H9" s="262"/>
      <c r="I9" s="262"/>
      <c r="J9" s="262"/>
      <c r="K9" s="263"/>
    </row>
    <row r="10" spans="2:11" ht="24.75" customHeight="1" x14ac:dyDescent="0.7">
      <c r="B10" s="256" t="s">
        <v>263</v>
      </c>
      <c r="C10" s="253" t="s">
        <v>729</v>
      </c>
      <c r="D10" s="268"/>
      <c r="E10" s="268"/>
      <c r="F10" s="268"/>
      <c r="G10" s="268"/>
      <c r="H10" s="268" t="s">
        <v>730</v>
      </c>
      <c r="I10" s="268"/>
      <c r="J10" s="268"/>
      <c r="K10" s="273"/>
    </row>
    <row r="11" spans="2:11" ht="24.75" customHeight="1" x14ac:dyDescent="0.7">
      <c r="B11" s="265"/>
      <c r="C11" s="269"/>
      <c r="D11" s="270"/>
      <c r="E11" s="270"/>
      <c r="F11" s="270"/>
      <c r="G11" s="270"/>
      <c r="H11" s="270"/>
      <c r="I11" s="270"/>
      <c r="J11" s="270"/>
      <c r="K11" s="274"/>
    </row>
    <row r="12" spans="2:11" ht="24.75" customHeight="1" x14ac:dyDescent="0.7">
      <c r="B12" s="265"/>
      <c r="C12" s="269"/>
      <c r="D12" s="270"/>
      <c r="E12" s="270"/>
      <c r="F12" s="270"/>
      <c r="G12" s="270"/>
      <c r="H12" s="270"/>
      <c r="I12" s="270"/>
      <c r="J12" s="270"/>
      <c r="K12" s="274"/>
    </row>
    <row r="13" spans="2:11" ht="24.75" customHeight="1" x14ac:dyDescent="0.7">
      <c r="B13" s="265"/>
      <c r="C13" s="269"/>
      <c r="D13" s="270"/>
      <c r="E13" s="270"/>
      <c r="F13" s="270"/>
      <c r="G13" s="270"/>
      <c r="H13" s="270"/>
      <c r="I13" s="270"/>
      <c r="J13" s="270"/>
      <c r="K13" s="274"/>
    </row>
    <row r="14" spans="2:11" ht="24.75" customHeight="1" x14ac:dyDescent="0.7">
      <c r="B14" s="265"/>
      <c r="C14" s="269"/>
      <c r="D14" s="270"/>
      <c r="E14" s="270"/>
      <c r="F14" s="270"/>
      <c r="G14" s="270"/>
      <c r="H14" s="270"/>
      <c r="I14" s="270"/>
      <c r="J14" s="270"/>
      <c r="K14" s="274"/>
    </row>
    <row r="15" spans="2:11" ht="24.75" customHeight="1" x14ac:dyDescent="0.7">
      <c r="B15" s="265"/>
      <c r="C15" s="269"/>
      <c r="D15" s="270"/>
      <c r="E15" s="270"/>
      <c r="F15" s="270"/>
      <c r="G15" s="270"/>
      <c r="H15" s="270"/>
      <c r="I15" s="270"/>
      <c r="J15" s="270"/>
      <c r="K15" s="274"/>
    </row>
    <row r="16" spans="2:11" ht="24.75" customHeight="1" x14ac:dyDescent="0.7">
      <c r="B16" s="265"/>
      <c r="C16" s="269"/>
      <c r="D16" s="270"/>
      <c r="E16" s="270"/>
      <c r="F16" s="270"/>
      <c r="G16" s="270"/>
      <c r="H16" s="270"/>
      <c r="I16" s="270"/>
      <c r="J16" s="270"/>
      <c r="K16" s="274"/>
    </row>
    <row r="17" spans="2:11" ht="24.75" customHeight="1" x14ac:dyDescent="0.7">
      <c r="B17" s="265"/>
      <c r="C17" s="269"/>
      <c r="D17" s="270"/>
      <c r="E17" s="270"/>
      <c r="F17" s="270"/>
      <c r="G17" s="270"/>
      <c r="H17" s="270"/>
      <c r="I17" s="270"/>
      <c r="J17" s="270"/>
      <c r="K17" s="274"/>
    </row>
    <row r="18" spans="2:11" ht="24.75" customHeight="1" x14ac:dyDescent="0.7">
      <c r="B18" s="265"/>
      <c r="C18" s="271"/>
      <c r="D18" s="272"/>
      <c r="E18" s="272"/>
      <c r="F18" s="272"/>
      <c r="G18" s="272"/>
      <c r="H18" s="272"/>
      <c r="I18" s="272"/>
      <c r="J18" s="272"/>
      <c r="K18" s="275"/>
    </row>
    <row r="19" spans="2:11" ht="25.05" customHeight="1" x14ac:dyDescent="0.7">
      <c r="B19" s="89" t="s">
        <v>370</v>
      </c>
      <c r="C19" s="253" t="s">
        <v>544</v>
      </c>
      <c r="D19" s="254"/>
      <c r="E19" s="254"/>
      <c r="F19" s="254"/>
      <c r="G19" s="254"/>
      <c r="H19" s="254"/>
      <c r="I19" s="254"/>
      <c r="J19" s="254"/>
      <c r="K19" s="255"/>
    </row>
    <row r="20" spans="2:11" ht="25.05" customHeight="1" x14ac:dyDescent="0.7">
      <c r="B20" s="73" t="s">
        <v>264</v>
      </c>
      <c r="C20" s="266" t="s">
        <v>265</v>
      </c>
      <c r="D20" s="266"/>
      <c r="E20" s="266"/>
      <c r="F20" s="266"/>
      <c r="G20" s="266"/>
      <c r="H20" s="266"/>
      <c r="I20" s="266"/>
      <c r="J20" s="266"/>
      <c r="K20" s="266"/>
    </row>
    <row r="21" spans="2:11" ht="25.05" customHeight="1" x14ac:dyDescent="0.7">
      <c r="B21" s="251" t="s">
        <v>266</v>
      </c>
      <c r="C21" s="252" t="s">
        <v>762</v>
      </c>
      <c r="D21" s="252"/>
      <c r="E21" s="252"/>
      <c r="F21" s="252"/>
      <c r="G21" s="252"/>
      <c r="H21" s="252"/>
      <c r="I21" s="252"/>
      <c r="J21" s="252"/>
      <c r="K21" s="252"/>
    </row>
    <row r="22" spans="2:11" ht="25.05" customHeight="1" x14ac:dyDescent="0.7">
      <c r="B22" s="251"/>
      <c r="C22" s="252"/>
      <c r="D22" s="252"/>
      <c r="E22" s="252"/>
      <c r="F22" s="252"/>
      <c r="G22" s="252"/>
      <c r="H22" s="252"/>
      <c r="I22" s="252"/>
      <c r="J22" s="252"/>
      <c r="K22" s="252"/>
    </row>
    <row r="23" spans="2:11" ht="25.05" customHeight="1" x14ac:dyDescent="0.7">
      <c r="B23" s="251"/>
      <c r="C23" s="252"/>
      <c r="D23" s="252"/>
      <c r="E23" s="252"/>
      <c r="F23" s="252"/>
      <c r="G23" s="252"/>
      <c r="H23" s="252"/>
      <c r="I23" s="252"/>
      <c r="J23" s="252"/>
      <c r="K23" s="252"/>
    </row>
    <row r="24" spans="2:11" ht="25.05" customHeight="1" x14ac:dyDescent="0.7">
      <c r="B24" s="251"/>
      <c r="C24" s="252"/>
      <c r="D24" s="252"/>
      <c r="E24" s="252"/>
      <c r="F24" s="252"/>
      <c r="G24" s="252"/>
      <c r="H24" s="252"/>
      <c r="I24" s="252"/>
      <c r="J24" s="252"/>
      <c r="K24" s="252"/>
    </row>
    <row r="25" spans="2:11" ht="25.05" customHeight="1" x14ac:dyDescent="0.7">
      <c r="B25" s="251"/>
      <c r="C25" s="252"/>
      <c r="D25" s="252"/>
      <c r="E25" s="252"/>
      <c r="F25" s="252"/>
      <c r="G25" s="252"/>
      <c r="H25" s="252"/>
      <c r="I25" s="252"/>
      <c r="J25" s="252"/>
      <c r="K25" s="252"/>
    </row>
    <row r="26" spans="2:11" ht="25.05" customHeight="1" x14ac:dyDescent="0.7">
      <c r="B26" s="251"/>
      <c r="C26" s="252"/>
      <c r="D26" s="252"/>
      <c r="E26" s="252"/>
      <c r="F26" s="252"/>
      <c r="G26" s="252"/>
      <c r="H26" s="252"/>
      <c r="I26" s="252"/>
      <c r="J26" s="252"/>
      <c r="K26" s="252"/>
    </row>
    <row r="27" spans="2:11" ht="25.05" customHeight="1" x14ac:dyDescent="0.7">
      <c r="B27" s="251" t="s">
        <v>267</v>
      </c>
      <c r="C27" s="252" t="s">
        <v>300</v>
      </c>
      <c r="D27" s="252"/>
      <c r="E27" s="252"/>
      <c r="F27" s="252"/>
      <c r="G27" s="252"/>
      <c r="H27" s="252"/>
      <c r="I27" s="252"/>
      <c r="J27" s="252"/>
      <c r="K27" s="252"/>
    </row>
    <row r="28" spans="2:11" ht="25.05" customHeight="1" x14ac:dyDescent="0.7">
      <c r="B28" s="251"/>
      <c r="C28" s="252"/>
      <c r="D28" s="252"/>
      <c r="E28" s="252"/>
      <c r="F28" s="252"/>
      <c r="G28" s="252"/>
      <c r="H28" s="252"/>
      <c r="I28" s="252"/>
      <c r="J28" s="252"/>
      <c r="K28" s="252"/>
    </row>
    <row r="29" spans="2:11" ht="25.05" customHeight="1" x14ac:dyDescent="0.7">
      <c r="B29" s="251"/>
      <c r="C29" s="252"/>
      <c r="D29" s="252"/>
      <c r="E29" s="252"/>
      <c r="F29" s="252"/>
      <c r="G29" s="252"/>
      <c r="H29" s="252"/>
      <c r="I29" s="252"/>
      <c r="J29" s="252"/>
      <c r="K29" s="252"/>
    </row>
    <row r="30" spans="2:11" s="74" customFormat="1" ht="25.05" customHeight="1" x14ac:dyDescent="0.7">
      <c r="B30" s="88" t="s">
        <v>366</v>
      </c>
      <c r="C30" s="267" t="s">
        <v>721</v>
      </c>
      <c r="D30" s="267"/>
      <c r="E30" s="267"/>
      <c r="F30" s="267"/>
      <c r="G30" s="267"/>
      <c r="H30" s="267"/>
      <c r="I30" s="267"/>
      <c r="J30" s="267"/>
      <c r="K30" s="267"/>
    </row>
    <row r="31" spans="2:11" ht="25.05" customHeight="1" x14ac:dyDescent="0.7">
      <c r="B31" s="251" t="s">
        <v>270</v>
      </c>
      <c r="C31" s="252" t="s">
        <v>268</v>
      </c>
      <c r="D31" s="252"/>
      <c r="E31" s="252"/>
      <c r="F31" s="252"/>
      <c r="G31" s="252"/>
      <c r="H31" s="252"/>
      <c r="I31" s="252"/>
      <c r="J31" s="252"/>
      <c r="K31" s="252"/>
    </row>
    <row r="32" spans="2:11" ht="25.05" customHeight="1" x14ac:dyDescent="0.7">
      <c r="B32" s="251"/>
      <c r="C32" s="252"/>
      <c r="D32" s="252"/>
      <c r="E32" s="252"/>
      <c r="F32" s="252"/>
      <c r="G32" s="252"/>
      <c r="H32" s="252"/>
      <c r="I32" s="252"/>
      <c r="J32" s="252"/>
      <c r="K32" s="252"/>
    </row>
    <row r="33" spans="2:11" ht="25.05" customHeight="1" x14ac:dyDescent="0.7">
      <c r="B33" s="251"/>
      <c r="C33" s="252"/>
      <c r="D33" s="252"/>
      <c r="E33" s="252"/>
      <c r="F33" s="252"/>
      <c r="G33" s="252"/>
      <c r="H33" s="252"/>
      <c r="I33" s="252"/>
      <c r="J33" s="252"/>
      <c r="K33" s="252"/>
    </row>
    <row r="34" spans="2:11" ht="25.05" customHeight="1" x14ac:dyDescent="0.7">
      <c r="B34" s="251"/>
      <c r="C34" s="252"/>
      <c r="D34" s="252"/>
      <c r="E34" s="252"/>
      <c r="F34" s="252"/>
      <c r="G34" s="252"/>
      <c r="H34" s="252"/>
      <c r="I34" s="252"/>
      <c r="J34" s="252"/>
      <c r="K34" s="252"/>
    </row>
    <row r="35" spans="2:11" ht="25.05" customHeight="1" x14ac:dyDescent="0.7">
      <c r="B35" s="251" t="s">
        <v>269</v>
      </c>
      <c r="C35" s="252" t="s">
        <v>720</v>
      </c>
      <c r="D35" s="252"/>
      <c r="E35" s="252"/>
      <c r="F35" s="252"/>
      <c r="G35" s="252"/>
      <c r="H35" s="252"/>
      <c r="I35" s="252"/>
      <c r="J35" s="252"/>
      <c r="K35" s="252"/>
    </row>
    <row r="36" spans="2:11" ht="25.05" customHeight="1" x14ac:dyDescent="0.7">
      <c r="B36" s="251"/>
      <c r="C36" s="252"/>
      <c r="D36" s="252"/>
      <c r="E36" s="252"/>
      <c r="F36" s="252"/>
      <c r="G36" s="252"/>
      <c r="H36" s="252"/>
      <c r="I36" s="252"/>
      <c r="J36" s="252"/>
      <c r="K36" s="252"/>
    </row>
    <row r="37" spans="2:11" ht="25.05" customHeight="1" x14ac:dyDescent="0.7">
      <c r="B37" s="251"/>
      <c r="C37" s="252"/>
      <c r="D37" s="252"/>
      <c r="E37" s="252"/>
      <c r="F37" s="252"/>
      <c r="G37" s="252"/>
      <c r="H37" s="252"/>
      <c r="I37" s="252"/>
      <c r="J37" s="252"/>
      <c r="K37" s="252"/>
    </row>
    <row r="38" spans="2:11" ht="25.05" customHeight="1" x14ac:dyDescent="0.7">
      <c r="B38" s="251"/>
      <c r="C38" s="252"/>
      <c r="D38" s="252"/>
      <c r="E38" s="252"/>
      <c r="F38" s="252"/>
      <c r="G38" s="252"/>
      <c r="H38" s="252"/>
      <c r="I38" s="252"/>
      <c r="J38" s="252"/>
      <c r="K38" s="252"/>
    </row>
    <row r="39" spans="2:11" x14ac:dyDescent="0.7">
      <c r="C39" s="264"/>
      <c r="D39" s="264"/>
      <c r="E39" s="264"/>
      <c r="F39" s="264"/>
      <c r="G39" s="264"/>
      <c r="H39" s="264"/>
      <c r="I39" s="264"/>
      <c r="J39" s="264"/>
      <c r="K39" s="264"/>
    </row>
    <row r="40" spans="2:11" x14ac:dyDescent="0.7">
      <c r="C40" s="264"/>
      <c r="D40" s="264"/>
      <c r="E40" s="264"/>
      <c r="F40" s="264"/>
      <c r="G40" s="264"/>
      <c r="H40" s="264"/>
      <c r="I40" s="264"/>
      <c r="J40" s="264"/>
      <c r="K40" s="264"/>
    </row>
  </sheetData>
  <mergeCells count="22">
    <mergeCell ref="C39:K39"/>
    <mergeCell ref="C40:K40"/>
    <mergeCell ref="B10:B18"/>
    <mergeCell ref="B31:B34"/>
    <mergeCell ref="C31:K34"/>
    <mergeCell ref="C20:K20"/>
    <mergeCell ref="B21:B26"/>
    <mergeCell ref="C21:K26"/>
    <mergeCell ref="C30:K30"/>
    <mergeCell ref="B35:B38"/>
    <mergeCell ref="C35:K38"/>
    <mergeCell ref="C10:G18"/>
    <mergeCell ref="H10:K18"/>
    <mergeCell ref="B2:K2"/>
    <mergeCell ref="B4:K4"/>
    <mergeCell ref="C6:K6"/>
    <mergeCell ref="C7:K7"/>
    <mergeCell ref="B27:B29"/>
    <mergeCell ref="C27:K29"/>
    <mergeCell ref="C19:K19"/>
    <mergeCell ref="B8:B9"/>
    <mergeCell ref="C8:K9"/>
  </mergeCells>
  <phoneticPr fontId="28"/>
  <printOptions horizontalCentered="1"/>
  <pageMargins left="0.25" right="0.25"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15927-CC80-431B-A6AB-B05E3D8504F5}">
  <sheetPr>
    <tabColor theme="5" tint="0.59999389629810485"/>
    <pageSetUpPr fitToPage="1"/>
  </sheetPr>
  <dimension ref="A2:AM71"/>
  <sheetViews>
    <sheetView showGridLines="0" topLeftCell="A34" zoomScale="60" zoomScaleNormal="60" zoomScaleSheetLayoutView="25" zoomScalePageLayoutView="40" workbookViewId="0">
      <selection activeCell="Q28" sqref="Q28"/>
    </sheetView>
  </sheetViews>
  <sheetFormatPr defaultColWidth="9" defaultRowHeight="16.5" x14ac:dyDescent="0.7"/>
  <cols>
    <col min="1" max="1" width="1.5625" style="7" customWidth="1"/>
    <col min="2" max="2" width="14.5625" style="51" customWidth="1"/>
    <col min="3" max="3" width="3.0625" style="7" customWidth="1"/>
    <col min="4" max="4" width="2.0625" style="7" customWidth="1"/>
    <col min="5" max="6" width="3.0625" style="7" customWidth="1"/>
    <col min="7" max="7" width="2.0625" style="7" customWidth="1"/>
    <col min="8" max="9" width="3.0625" style="7" customWidth="1"/>
    <col min="10" max="10" width="2.0625" style="7" customWidth="1"/>
    <col min="11" max="12" width="3.0625" style="7" customWidth="1"/>
    <col min="13" max="13" width="2.0625" style="7" customWidth="1"/>
    <col min="14" max="14" width="3.0625" style="7" customWidth="1"/>
    <col min="15" max="19" width="6.5625" style="7" customWidth="1"/>
    <col min="20" max="20" width="2.5625" style="7" customWidth="1"/>
    <col min="21" max="21" width="14.5625" style="52" customWidth="1"/>
    <col min="22" max="22" width="3.0625" style="7" customWidth="1"/>
    <col min="23" max="23" width="2.0625" style="7" customWidth="1"/>
    <col min="24" max="25" width="3.0625" style="7" customWidth="1"/>
    <col min="26" max="26" width="2.0625" style="7" customWidth="1"/>
    <col min="27" max="28" width="3.0625" style="7" customWidth="1"/>
    <col min="29" max="29" width="2.0625" style="7" customWidth="1"/>
    <col min="30" max="31" width="3.0625" style="7" customWidth="1"/>
    <col min="32" max="32" width="2.0625" style="7" customWidth="1"/>
    <col min="33" max="33" width="3.0625" style="7" customWidth="1"/>
    <col min="34" max="38" width="6.5625" style="7" customWidth="1"/>
    <col min="39" max="39" width="1.5625" style="7" customWidth="1"/>
    <col min="40" max="16384" width="9" style="7"/>
  </cols>
  <sheetData>
    <row r="2" spans="1:39" ht="16.5" customHeight="1" x14ac:dyDescent="0.7">
      <c r="A2" s="276" t="s">
        <v>545</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row>
    <row r="3" spans="1:39" ht="16.5" customHeight="1" x14ac:dyDescent="0.7">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row>
    <row r="4" spans="1:39" ht="16.5" customHeight="1" x14ac:dyDescent="0.7">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row>
    <row r="5" spans="1:39" ht="16.5" customHeight="1" x14ac:dyDescent="0.7">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row>
    <row r="7" spans="1:39" ht="16.5" customHeight="1" x14ac:dyDescent="0.7">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row>
    <row r="8" spans="1:39" s="79" customFormat="1" ht="40.049999999999997" customHeight="1" x14ac:dyDescent="0.7">
      <c r="B8" s="50" t="s">
        <v>152</v>
      </c>
      <c r="C8" s="281" t="s">
        <v>549</v>
      </c>
      <c r="D8" s="282"/>
      <c r="E8" s="283"/>
      <c r="F8" s="284" t="s">
        <v>734</v>
      </c>
      <c r="G8" s="282"/>
      <c r="H8" s="283"/>
      <c r="I8" s="284" t="s">
        <v>735</v>
      </c>
      <c r="J8" s="282"/>
      <c r="K8" s="283"/>
      <c r="L8" s="281" t="s">
        <v>590</v>
      </c>
      <c r="M8" s="282"/>
      <c r="N8" s="285"/>
      <c r="O8" s="53" t="s">
        <v>12</v>
      </c>
      <c r="P8" s="54" t="s">
        <v>13</v>
      </c>
      <c r="Q8" s="54" t="s">
        <v>14</v>
      </c>
      <c r="R8" s="55" t="s">
        <v>15</v>
      </c>
      <c r="S8" s="53" t="s">
        <v>16</v>
      </c>
      <c r="T8" s="7"/>
      <c r="U8" s="43" t="s">
        <v>153</v>
      </c>
      <c r="V8" s="281" t="s">
        <v>552</v>
      </c>
      <c r="W8" s="282"/>
      <c r="X8" s="283"/>
      <c r="Y8" s="284" t="s">
        <v>736</v>
      </c>
      <c r="Z8" s="282"/>
      <c r="AA8" s="283"/>
      <c r="AB8" s="281" t="s">
        <v>554</v>
      </c>
      <c r="AC8" s="282"/>
      <c r="AD8" s="283"/>
      <c r="AE8" s="281" t="s">
        <v>528</v>
      </c>
      <c r="AF8" s="282"/>
      <c r="AG8" s="285"/>
      <c r="AH8" s="53" t="s">
        <v>12</v>
      </c>
      <c r="AI8" s="54" t="s">
        <v>13</v>
      </c>
      <c r="AJ8" s="54" t="s">
        <v>14</v>
      </c>
      <c r="AK8" s="55" t="s">
        <v>15</v>
      </c>
      <c r="AL8" s="53" t="s">
        <v>16</v>
      </c>
    </row>
    <row r="9" spans="1:39" s="79" customFormat="1" ht="22.05" customHeight="1" x14ac:dyDescent="0.7">
      <c r="B9" s="299" t="s">
        <v>546</v>
      </c>
      <c r="C9" s="288" t="str">
        <f>IF(C10="","",IF(C10=E10,"△",IF(C10&gt;E10,"〇","●")))</f>
        <v/>
      </c>
      <c r="D9" s="289"/>
      <c r="E9" s="290"/>
      <c r="F9" s="62"/>
      <c r="G9" s="77" t="str">
        <f>IF(F10="","",IF(F10=H10,"△",IF(F10&gt;H10,"〇","●")))</f>
        <v/>
      </c>
      <c r="H9" s="63"/>
      <c r="I9" s="62"/>
      <c r="J9" s="77" t="str">
        <f>IF(I10="","",IF(I10=K10,"△",IF(I10&gt;K10,"〇","●")))</f>
        <v/>
      </c>
      <c r="K9" s="63"/>
      <c r="L9" s="62"/>
      <c r="M9" s="77" t="str">
        <f>IF(L10="","",IF(L10=N10,"△",IF(L10&gt;N10,"〇","●")))</f>
        <v/>
      </c>
      <c r="N9" s="77"/>
      <c r="O9" s="294">
        <f>COUNTIF(C9:N9,"〇")*3+COUNTIF(C9:N9,"△")</f>
        <v>0</v>
      </c>
      <c r="P9" s="296">
        <f>C10+F10+I10+L10</f>
        <v>0</v>
      </c>
      <c r="Q9" s="296">
        <f>E10+H10+K10+N10</f>
        <v>0</v>
      </c>
      <c r="R9" s="277">
        <f>P9-Q9</f>
        <v>0</v>
      </c>
      <c r="S9" s="279">
        <f>RANK(T9,$T$9:$T$16)</f>
        <v>1</v>
      </c>
      <c r="T9" s="303">
        <f>O9*10000+R9*100+P9</f>
        <v>0</v>
      </c>
      <c r="U9" s="299" t="s">
        <v>551</v>
      </c>
      <c r="V9" s="288" t="str">
        <f>IF(V10="","",IF(V10=X10,"△",IF(V10&gt;X10,"〇","●")))</f>
        <v/>
      </c>
      <c r="W9" s="289"/>
      <c r="X9" s="290"/>
      <c r="Y9" s="62"/>
      <c r="Z9" s="77" t="str">
        <f>IF(Y10="","",IF(Y10=AA10,"△",IF(Y10&gt;AA10,"〇","●")))</f>
        <v/>
      </c>
      <c r="AA9" s="63"/>
      <c r="AB9" s="62"/>
      <c r="AC9" s="77" t="str">
        <f>IF(AB10="","",IF(AB10=AD10,"△",IF(AB10&gt;AD10,"〇","●")))</f>
        <v/>
      </c>
      <c r="AD9" s="63"/>
      <c r="AE9" s="62"/>
      <c r="AF9" s="77" t="str">
        <f>IF(AE10="","",IF(AE10=AG10,"△",IF(AE10&gt;AG10,"〇","●")))</f>
        <v/>
      </c>
      <c r="AG9" s="77"/>
      <c r="AH9" s="294">
        <f>COUNTIF(V9:AG9,"〇")*3+COUNTIF(V9:AG9,"△")</f>
        <v>0</v>
      </c>
      <c r="AI9" s="296">
        <f>V10+Y10+AB10+AE10</f>
        <v>0</v>
      </c>
      <c r="AJ9" s="296">
        <f>X10+AA10+AD10+AG10</f>
        <v>0</v>
      </c>
      <c r="AK9" s="277">
        <f>AI9-AJ9</f>
        <v>0</v>
      </c>
      <c r="AL9" s="279">
        <f>RANK(AM9,$AM$9:$AM$16)</f>
        <v>1</v>
      </c>
      <c r="AM9" s="305">
        <f>AH9*10000+AK9*100+AI9</f>
        <v>0</v>
      </c>
    </row>
    <row r="10" spans="1:39" s="79" customFormat="1" ht="22.05" customHeight="1" x14ac:dyDescent="0.7">
      <c r="B10" s="300"/>
      <c r="C10" s="291"/>
      <c r="D10" s="292"/>
      <c r="E10" s="293"/>
      <c r="F10" s="64"/>
      <c r="G10" s="78" t="s">
        <v>17</v>
      </c>
      <c r="H10" s="65"/>
      <c r="I10" s="64"/>
      <c r="J10" s="78" t="s">
        <v>17</v>
      </c>
      <c r="K10" s="65"/>
      <c r="L10" s="64"/>
      <c r="M10" s="78" t="s">
        <v>17</v>
      </c>
      <c r="N10" s="78"/>
      <c r="O10" s="295"/>
      <c r="P10" s="297"/>
      <c r="Q10" s="297"/>
      <c r="R10" s="278"/>
      <c r="S10" s="280"/>
      <c r="T10" s="303"/>
      <c r="U10" s="300"/>
      <c r="V10" s="291"/>
      <c r="W10" s="292"/>
      <c r="X10" s="293"/>
      <c r="Y10" s="64"/>
      <c r="Z10" s="78" t="s">
        <v>17</v>
      </c>
      <c r="AA10" s="65"/>
      <c r="AB10" s="64"/>
      <c r="AC10" s="78" t="s">
        <v>17</v>
      </c>
      <c r="AD10" s="65"/>
      <c r="AE10" s="64"/>
      <c r="AF10" s="78" t="s">
        <v>17</v>
      </c>
      <c r="AG10" s="78"/>
      <c r="AH10" s="295"/>
      <c r="AI10" s="297"/>
      <c r="AJ10" s="297"/>
      <c r="AK10" s="278"/>
      <c r="AL10" s="280"/>
      <c r="AM10" s="305"/>
    </row>
    <row r="11" spans="1:39" s="79" customFormat="1" ht="22.05" customHeight="1" x14ac:dyDescent="0.7">
      <c r="B11" s="299" t="s">
        <v>547</v>
      </c>
      <c r="C11" s="62"/>
      <c r="D11" s="77" t="str">
        <f>IF(C12="","",IF(C12=E12,"△",IF(C12&gt;E12,"〇","●")))</f>
        <v/>
      </c>
      <c r="E11" s="63"/>
      <c r="F11" s="288" t="str">
        <f>IF(F12="","",IF(F12=H12,"△",IF(F12&gt;H12,"〇","●")))</f>
        <v/>
      </c>
      <c r="G11" s="289"/>
      <c r="H11" s="290"/>
      <c r="I11" s="66"/>
      <c r="J11" s="77" t="str">
        <f>IF(I12="","",IF(I12=K12,"△",IF(I12&gt;K12,"〇","●")))</f>
        <v/>
      </c>
      <c r="K11" s="66"/>
      <c r="L11" s="62"/>
      <c r="M11" s="77" t="str">
        <f>IF(L12="","",IF(L12=N12,"△",IF(L12&gt;N12,"〇","●")))</f>
        <v/>
      </c>
      <c r="N11" s="77"/>
      <c r="O11" s="294">
        <f t="shared" ref="O11" si="0">COUNTIF(C11:N11,"〇")*3+COUNTIF(C11:N11,"△")</f>
        <v>0</v>
      </c>
      <c r="P11" s="296">
        <f t="shared" ref="P11" si="1">C12+F12+I12+L12</f>
        <v>0</v>
      </c>
      <c r="Q11" s="296">
        <f t="shared" ref="Q11" si="2">E12+H12+K12+N12</f>
        <v>0</v>
      </c>
      <c r="R11" s="277">
        <f t="shared" ref="R11" si="3">P11-Q11</f>
        <v>0</v>
      </c>
      <c r="S11" s="279">
        <f t="shared" ref="S11" si="4">RANK(T11,$T$9:$T$16)</f>
        <v>1</v>
      </c>
      <c r="T11" s="303">
        <f t="shared" ref="T11" si="5">O11*10000+R11*100+P11</f>
        <v>0</v>
      </c>
      <c r="U11" s="299" t="s">
        <v>548</v>
      </c>
      <c r="V11" s="62"/>
      <c r="W11" s="77" t="str">
        <f>IF(V12="","",IF(V12=X12,"△",IF(V12&gt;X12,"〇","●")))</f>
        <v/>
      </c>
      <c r="X11" s="63"/>
      <c r="Y11" s="288" t="str">
        <f>IF(Y12="","",IF(Y12=AA12,"△",IF(Y12&gt;AA12,"〇","●")))</f>
        <v/>
      </c>
      <c r="Z11" s="289"/>
      <c r="AA11" s="290"/>
      <c r="AB11" s="66"/>
      <c r="AC11" s="77" t="str">
        <f>IF(AB12="","",IF(AB12=AD12,"△",IF(AB12&gt;AD12,"〇","●")))</f>
        <v/>
      </c>
      <c r="AD11" s="66"/>
      <c r="AE11" s="62"/>
      <c r="AF11" s="77" t="str">
        <f>IF(AE12="","",IF(AE12=AG12,"△",IF(AE12&gt;AG12,"〇","●")))</f>
        <v/>
      </c>
      <c r="AG11" s="77"/>
      <c r="AH11" s="294">
        <f t="shared" ref="AH11" si="6">COUNTIF(V11:AG11,"〇")*3+COUNTIF(V11:AG11,"△")</f>
        <v>0</v>
      </c>
      <c r="AI11" s="296">
        <f t="shared" ref="AI11" si="7">V12+Y12+AB12+AE12</f>
        <v>0</v>
      </c>
      <c r="AJ11" s="296">
        <f t="shared" ref="AJ11" si="8">X12+AA12+AD12+AG12</f>
        <v>0</v>
      </c>
      <c r="AK11" s="277">
        <f t="shared" ref="AK11" si="9">AI11-AJ11</f>
        <v>0</v>
      </c>
      <c r="AL11" s="279">
        <f>RANK(AM11,$AM$9:$AM$16)</f>
        <v>1</v>
      </c>
      <c r="AM11" s="305">
        <f t="shared" ref="AM11" si="10">AH11*10000+AK11*100+AI11</f>
        <v>0</v>
      </c>
    </row>
    <row r="12" spans="1:39" s="79" customFormat="1" ht="22.05" customHeight="1" x14ac:dyDescent="0.7">
      <c r="B12" s="300"/>
      <c r="C12" s="64"/>
      <c r="D12" s="78" t="s">
        <v>17</v>
      </c>
      <c r="E12" s="65"/>
      <c r="F12" s="291"/>
      <c r="G12" s="292"/>
      <c r="H12" s="293"/>
      <c r="I12" s="66"/>
      <c r="J12" s="78" t="s">
        <v>17</v>
      </c>
      <c r="K12" s="66"/>
      <c r="L12" s="64"/>
      <c r="M12" s="78" t="s">
        <v>17</v>
      </c>
      <c r="N12" s="78"/>
      <c r="O12" s="295"/>
      <c r="P12" s="297"/>
      <c r="Q12" s="297"/>
      <c r="R12" s="278"/>
      <c r="S12" s="280"/>
      <c r="T12" s="303"/>
      <c r="U12" s="300"/>
      <c r="V12" s="64"/>
      <c r="W12" s="78" t="s">
        <v>17</v>
      </c>
      <c r="X12" s="65"/>
      <c r="Y12" s="291"/>
      <c r="Z12" s="292"/>
      <c r="AA12" s="293"/>
      <c r="AB12" s="66"/>
      <c r="AC12" s="78" t="s">
        <v>17</v>
      </c>
      <c r="AD12" s="66"/>
      <c r="AE12" s="64"/>
      <c r="AF12" s="78" t="s">
        <v>17</v>
      </c>
      <c r="AG12" s="78"/>
      <c r="AH12" s="295"/>
      <c r="AI12" s="297"/>
      <c r="AJ12" s="297"/>
      <c r="AK12" s="278"/>
      <c r="AL12" s="280"/>
      <c r="AM12" s="305"/>
    </row>
    <row r="13" spans="1:39" s="79" customFormat="1" ht="22.05" customHeight="1" x14ac:dyDescent="0.7">
      <c r="B13" s="299" t="s">
        <v>595</v>
      </c>
      <c r="C13" s="62"/>
      <c r="D13" s="77" t="str">
        <f>IF(C14="","",IF(C14=E14,"△",IF(C14&gt;E14,"〇","●")))</f>
        <v/>
      </c>
      <c r="E13" s="63"/>
      <c r="F13" s="66"/>
      <c r="G13" s="77" t="str">
        <f>IF(F14="","",IF(F14=H14,"△",IF(F14&gt;H14,"〇","●")))</f>
        <v/>
      </c>
      <c r="H13" s="66"/>
      <c r="I13" s="288" t="str">
        <f>IF(I14="","",IF(I14=K14,"△",IF(I14&gt;K14,"〇","●")))</f>
        <v/>
      </c>
      <c r="J13" s="289"/>
      <c r="K13" s="290"/>
      <c r="L13" s="66"/>
      <c r="M13" s="77" t="str">
        <f>IF(L14="","",IF(L14=N14,"△",IF(L14&gt;N14,"〇","●")))</f>
        <v/>
      </c>
      <c r="N13" s="66"/>
      <c r="O13" s="294">
        <f t="shared" ref="O13" si="11">COUNTIF(C13:N13,"〇")*3+COUNTIF(C13:N13,"△")</f>
        <v>0</v>
      </c>
      <c r="P13" s="296">
        <f t="shared" ref="P13" si="12">C14+F14+I14+L14</f>
        <v>0</v>
      </c>
      <c r="Q13" s="296">
        <f t="shared" ref="Q13" si="13">E14+H14+K14+N14</f>
        <v>0</v>
      </c>
      <c r="R13" s="277">
        <f t="shared" ref="R13" si="14">P13-Q13</f>
        <v>0</v>
      </c>
      <c r="S13" s="279">
        <f>RANK(T13,$T$9:$T$16)</f>
        <v>1</v>
      </c>
      <c r="T13" s="303">
        <f t="shared" ref="T13" si="15">O13*10000+R13*100+P13</f>
        <v>0</v>
      </c>
      <c r="U13" s="299" t="s">
        <v>592</v>
      </c>
      <c r="V13" s="62"/>
      <c r="W13" s="77" t="str">
        <f>IF(V14="","",IF(V14=X14,"△",IF(V14&gt;X14,"〇","●")))</f>
        <v/>
      </c>
      <c r="X13" s="63"/>
      <c r="Y13" s="66"/>
      <c r="Z13" s="77" t="str">
        <f>IF(Y14="","",IF(Y14=AA14,"△",IF(Y14&gt;AA14,"〇","●")))</f>
        <v/>
      </c>
      <c r="AA13" s="66"/>
      <c r="AB13" s="288" t="str">
        <f>IF(AB14="","",IF(AB14=AD14,"△",IF(AB14&gt;AD14,"〇","●")))</f>
        <v/>
      </c>
      <c r="AC13" s="289"/>
      <c r="AD13" s="290"/>
      <c r="AE13" s="66"/>
      <c r="AF13" s="77" t="str">
        <f>IF(AE14="","",IF(AE14=AG14,"△",IF(AE14&gt;AG14,"〇","●")))</f>
        <v/>
      </c>
      <c r="AG13" s="66"/>
      <c r="AH13" s="294">
        <f t="shared" ref="AH13" si="16">COUNTIF(V13:AG13,"〇")*3+COUNTIF(V13:AG13,"△")</f>
        <v>0</v>
      </c>
      <c r="AI13" s="296">
        <f t="shared" ref="AI13" si="17">V14+Y14+AB14+AE14</f>
        <v>0</v>
      </c>
      <c r="AJ13" s="296">
        <f t="shared" ref="AJ13" si="18">X14+AA14+AD14+AG14</f>
        <v>0</v>
      </c>
      <c r="AK13" s="277">
        <f t="shared" ref="AK13" si="19">AI13-AJ13</f>
        <v>0</v>
      </c>
      <c r="AL13" s="279">
        <f t="shared" ref="AL13" si="20">RANK(AM13,$AM$9:$AM$16)</f>
        <v>1</v>
      </c>
      <c r="AM13" s="305">
        <f t="shared" ref="AM13" si="21">AH13*10000+AK13*100+AI13</f>
        <v>0</v>
      </c>
    </row>
    <row r="14" spans="1:39" s="79" customFormat="1" ht="22.05" customHeight="1" x14ac:dyDescent="0.7">
      <c r="B14" s="300"/>
      <c r="C14" s="64"/>
      <c r="D14" s="78" t="s">
        <v>17</v>
      </c>
      <c r="E14" s="65"/>
      <c r="F14" s="66"/>
      <c r="G14" s="78" t="s">
        <v>17</v>
      </c>
      <c r="H14" s="66"/>
      <c r="I14" s="291"/>
      <c r="J14" s="292"/>
      <c r="K14" s="293"/>
      <c r="L14" s="66"/>
      <c r="M14" s="78" t="s">
        <v>17</v>
      </c>
      <c r="N14" s="66"/>
      <c r="O14" s="295"/>
      <c r="P14" s="297"/>
      <c r="Q14" s="297"/>
      <c r="R14" s="278"/>
      <c r="S14" s="280"/>
      <c r="T14" s="303"/>
      <c r="U14" s="300"/>
      <c r="V14" s="64"/>
      <c r="W14" s="78" t="s">
        <v>17</v>
      </c>
      <c r="X14" s="65"/>
      <c r="Y14" s="66"/>
      <c r="Z14" s="78" t="s">
        <v>17</v>
      </c>
      <c r="AA14" s="66"/>
      <c r="AB14" s="291"/>
      <c r="AC14" s="292"/>
      <c r="AD14" s="293"/>
      <c r="AE14" s="66"/>
      <c r="AF14" s="78" t="s">
        <v>17</v>
      </c>
      <c r="AG14" s="66"/>
      <c r="AH14" s="295"/>
      <c r="AI14" s="297"/>
      <c r="AJ14" s="297"/>
      <c r="AK14" s="278"/>
      <c r="AL14" s="280"/>
      <c r="AM14" s="305"/>
    </row>
    <row r="15" spans="1:39" s="79" customFormat="1" ht="22.05" customHeight="1" x14ac:dyDescent="0.7">
      <c r="B15" s="299" t="s">
        <v>594</v>
      </c>
      <c r="C15" s="62"/>
      <c r="D15" s="77" t="str">
        <f>IF(C16="","",IF(C16=E16,"△",IF(C16&gt;E16,"〇","●")))</f>
        <v/>
      </c>
      <c r="E15" s="63"/>
      <c r="F15" s="62"/>
      <c r="G15" s="77" t="str">
        <f>IF(F16="","",IF(F16=H16,"△",IF(F16&gt;H16,"〇","●")))</f>
        <v/>
      </c>
      <c r="H15" s="63"/>
      <c r="I15" s="66"/>
      <c r="J15" s="77" t="str">
        <f>IF(I16="","",IF(I16=K16,"△",IF(I16&gt;K16,"〇","●")))</f>
        <v/>
      </c>
      <c r="K15" s="66"/>
      <c r="L15" s="288" t="str">
        <f>IF(L16="","",IF(L16=N16,"△",IF(L16&gt;N16,"〇","●")))</f>
        <v/>
      </c>
      <c r="M15" s="289"/>
      <c r="N15" s="306"/>
      <c r="O15" s="294">
        <f t="shared" ref="O15" si="22">COUNTIF(C15:N15,"〇")*3+COUNTIF(C15:N15,"△")</f>
        <v>0</v>
      </c>
      <c r="P15" s="296">
        <f t="shared" ref="P15" si="23">C16+F16+I16+L16</f>
        <v>0</v>
      </c>
      <c r="Q15" s="296">
        <f t="shared" ref="Q15" si="24">E16+H16+K16+N16</f>
        <v>0</v>
      </c>
      <c r="R15" s="277">
        <f t="shared" ref="R15" si="25">P15-Q15</f>
        <v>0</v>
      </c>
      <c r="S15" s="279">
        <f>RANK(T15,$T$9:$T$16)</f>
        <v>1</v>
      </c>
      <c r="T15" s="303">
        <f t="shared" ref="T15" si="26">O15*10000+R15*100+P15</f>
        <v>0</v>
      </c>
      <c r="U15" s="299" t="s">
        <v>528</v>
      </c>
      <c r="V15" s="62"/>
      <c r="W15" s="77" t="str">
        <f>IF(V16="","",IF(V16=X16,"△",IF(V16&gt;X16,"〇","●")))</f>
        <v/>
      </c>
      <c r="X15" s="63"/>
      <c r="Y15" s="62"/>
      <c r="Z15" s="77" t="str">
        <f>IF(Y16="","",IF(Y16=AA16,"△",IF(Y16&gt;AA16,"〇","●")))</f>
        <v/>
      </c>
      <c r="AA15" s="63"/>
      <c r="AB15" s="66"/>
      <c r="AC15" s="77" t="str">
        <f>IF(AB16="","",IF(AB16=AD16,"△",IF(AB16&gt;AD16,"〇","●")))</f>
        <v/>
      </c>
      <c r="AD15" s="66"/>
      <c r="AE15" s="288" t="str">
        <f>IF(AE16="","",IF(AE16=AG16,"△",IF(AE16&gt;AG16,"〇","●")))</f>
        <v/>
      </c>
      <c r="AF15" s="289"/>
      <c r="AG15" s="306"/>
      <c r="AH15" s="294">
        <f t="shared" ref="AH15" si="27">COUNTIF(V15:AG15,"〇")*3+COUNTIF(V15:AG15,"△")</f>
        <v>0</v>
      </c>
      <c r="AI15" s="296">
        <f t="shared" ref="AI15" si="28">V16+Y16+AB16+AE16</f>
        <v>0</v>
      </c>
      <c r="AJ15" s="296">
        <f t="shared" ref="AJ15" si="29">X16+AA16+AD16+AG16</f>
        <v>0</v>
      </c>
      <c r="AK15" s="277">
        <f t="shared" ref="AK15" si="30">AI15-AJ15</f>
        <v>0</v>
      </c>
      <c r="AL15" s="279">
        <f t="shared" ref="AL15" si="31">RANK(AM15,$AM$9:$AM$16)</f>
        <v>1</v>
      </c>
      <c r="AM15" s="305">
        <f t="shared" ref="AM15" si="32">AH15*10000+AK15*100+AI15</f>
        <v>0</v>
      </c>
    </row>
    <row r="16" spans="1:39" s="79" customFormat="1" ht="22.05" customHeight="1" x14ac:dyDescent="0.7">
      <c r="B16" s="300"/>
      <c r="C16" s="64"/>
      <c r="D16" s="78" t="s">
        <v>17</v>
      </c>
      <c r="E16" s="65"/>
      <c r="F16" s="64"/>
      <c r="G16" s="78" t="s">
        <v>17</v>
      </c>
      <c r="H16" s="65"/>
      <c r="I16" s="78"/>
      <c r="J16" s="78" t="s">
        <v>17</v>
      </c>
      <c r="K16" s="78"/>
      <c r="L16" s="291"/>
      <c r="M16" s="292"/>
      <c r="N16" s="307"/>
      <c r="O16" s="295"/>
      <c r="P16" s="297"/>
      <c r="Q16" s="297"/>
      <c r="R16" s="278"/>
      <c r="S16" s="280"/>
      <c r="T16" s="303"/>
      <c r="U16" s="300"/>
      <c r="V16" s="64"/>
      <c r="W16" s="78" t="s">
        <v>17</v>
      </c>
      <c r="X16" s="65"/>
      <c r="Y16" s="64"/>
      <c r="Z16" s="78" t="s">
        <v>17</v>
      </c>
      <c r="AA16" s="65"/>
      <c r="AB16" s="78"/>
      <c r="AC16" s="78" t="s">
        <v>17</v>
      </c>
      <c r="AD16" s="78"/>
      <c r="AE16" s="291"/>
      <c r="AF16" s="292"/>
      <c r="AG16" s="307"/>
      <c r="AH16" s="295"/>
      <c r="AI16" s="297"/>
      <c r="AJ16" s="297"/>
      <c r="AK16" s="278"/>
      <c r="AL16" s="280"/>
      <c r="AM16" s="305"/>
    </row>
    <row r="17" spans="2:39" s="79" customFormat="1" ht="10.15" customHeight="1" x14ac:dyDescent="0.7">
      <c r="B17" s="51"/>
      <c r="C17" s="301"/>
      <c r="D17" s="301"/>
      <c r="E17" s="301"/>
      <c r="F17" s="301"/>
      <c r="G17" s="301"/>
      <c r="H17" s="301"/>
      <c r="I17" s="301"/>
      <c r="J17" s="301"/>
      <c r="K17" s="301"/>
      <c r="L17" s="301"/>
      <c r="M17" s="301"/>
      <c r="N17" s="301"/>
      <c r="O17" s="7"/>
      <c r="P17" s="7"/>
      <c r="Q17" s="7"/>
      <c r="R17" s="7"/>
      <c r="S17" s="7"/>
      <c r="T17" s="7"/>
      <c r="U17" s="52"/>
      <c r="V17" s="301"/>
      <c r="W17" s="301"/>
      <c r="X17" s="301"/>
      <c r="Y17" s="301"/>
      <c r="Z17" s="301"/>
      <c r="AA17" s="301"/>
      <c r="AB17" s="286"/>
      <c r="AC17" s="286"/>
      <c r="AD17" s="286"/>
      <c r="AE17" s="301"/>
      <c r="AF17" s="301"/>
      <c r="AG17" s="301"/>
      <c r="AH17" s="7"/>
      <c r="AI17" s="7"/>
      <c r="AJ17" s="7"/>
      <c r="AK17" s="7"/>
      <c r="AL17" s="7"/>
    </row>
    <row r="18" spans="2:39" s="79" customFormat="1" ht="10.15" customHeight="1" x14ac:dyDescent="0.7">
      <c r="B18" s="51"/>
      <c r="C18" s="304"/>
      <c r="D18" s="304"/>
      <c r="E18" s="304"/>
      <c r="F18" s="304"/>
      <c r="G18" s="304"/>
      <c r="H18" s="304"/>
      <c r="I18" s="304"/>
      <c r="J18" s="304"/>
      <c r="K18" s="304"/>
      <c r="L18" s="304"/>
      <c r="M18" s="304"/>
      <c r="N18" s="304"/>
      <c r="O18" s="7"/>
      <c r="P18" s="7"/>
      <c r="Q18" s="7"/>
      <c r="R18" s="7"/>
      <c r="S18" s="7"/>
      <c r="T18" s="7"/>
      <c r="U18" s="52"/>
      <c r="V18" s="302"/>
      <c r="W18" s="302"/>
      <c r="X18" s="302"/>
      <c r="Y18" s="302"/>
      <c r="Z18" s="302"/>
      <c r="AA18" s="302"/>
      <c r="AB18" s="287"/>
      <c r="AC18" s="287"/>
      <c r="AD18" s="287"/>
      <c r="AE18" s="302"/>
      <c r="AF18" s="302"/>
      <c r="AG18" s="302"/>
      <c r="AH18" s="7"/>
      <c r="AI18" s="7"/>
      <c r="AJ18" s="7"/>
      <c r="AK18" s="7"/>
      <c r="AL18" s="7"/>
    </row>
    <row r="19" spans="2:39" s="79" customFormat="1" ht="40.049999999999997" customHeight="1" x14ac:dyDescent="0.7">
      <c r="B19" s="44" t="s">
        <v>154</v>
      </c>
      <c r="C19" s="281" t="s">
        <v>559</v>
      </c>
      <c r="D19" s="282"/>
      <c r="E19" s="283"/>
      <c r="F19" s="284" t="s">
        <v>748</v>
      </c>
      <c r="G19" s="282"/>
      <c r="H19" s="283"/>
      <c r="I19" s="281" t="s">
        <v>560</v>
      </c>
      <c r="J19" s="282"/>
      <c r="K19" s="283"/>
      <c r="L19" s="284" t="s">
        <v>737</v>
      </c>
      <c r="M19" s="282"/>
      <c r="N19" s="285"/>
      <c r="O19" s="53" t="s">
        <v>12</v>
      </c>
      <c r="P19" s="54" t="s">
        <v>13</v>
      </c>
      <c r="Q19" s="54" t="s">
        <v>14</v>
      </c>
      <c r="R19" s="55" t="s">
        <v>15</v>
      </c>
      <c r="S19" s="53" t="s">
        <v>16</v>
      </c>
      <c r="T19" s="7"/>
      <c r="U19" s="75" t="s">
        <v>272</v>
      </c>
      <c r="V19" s="281" t="s">
        <v>566</v>
      </c>
      <c r="W19" s="282"/>
      <c r="X19" s="283"/>
      <c r="Y19" s="281" t="s">
        <v>553</v>
      </c>
      <c r="Z19" s="282"/>
      <c r="AA19" s="283"/>
      <c r="AB19" s="281" t="s">
        <v>565</v>
      </c>
      <c r="AC19" s="282"/>
      <c r="AD19" s="283"/>
      <c r="AE19" s="281" t="s">
        <v>572</v>
      </c>
      <c r="AF19" s="282"/>
      <c r="AG19" s="285"/>
      <c r="AH19" s="53" t="s">
        <v>12</v>
      </c>
      <c r="AI19" s="54" t="s">
        <v>13</v>
      </c>
      <c r="AJ19" s="54" t="s">
        <v>14</v>
      </c>
      <c r="AK19" s="55" t="s">
        <v>15</v>
      </c>
      <c r="AL19" s="53" t="s">
        <v>16</v>
      </c>
    </row>
    <row r="20" spans="2:39" s="79" customFormat="1" ht="22.05" customHeight="1" x14ac:dyDescent="0.7">
      <c r="B20" s="299" t="s">
        <v>555</v>
      </c>
      <c r="C20" s="288" t="str">
        <f>IF(C21="","",IF(C21=E21,"△",IF(C21&gt;E21,"〇","●")))</f>
        <v/>
      </c>
      <c r="D20" s="289"/>
      <c r="E20" s="290"/>
      <c r="F20" s="62"/>
      <c r="G20" s="77" t="str">
        <f>IF(F21="","",IF(F21=H21,"△",IF(F21&gt;H21,"〇","●")))</f>
        <v/>
      </c>
      <c r="H20" s="63"/>
      <c r="I20" s="62"/>
      <c r="J20" s="77" t="str">
        <f>IF(I21="","",IF(I21=K21,"△",IF(I21&gt;K21,"〇","●")))</f>
        <v/>
      </c>
      <c r="K20" s="63"/>
      <c r="L20" s="62"/>
      <c r="M20" s="77" t="str">
        <f>IF(L21="","",IF(L21=N21,"△",IF(L21&gt;N21,"〇","●")))</f>
        <v/>
      </c>
      <c r="N20" s="77"/>
      <c r="O20" s="294">
        <f>COUNTIF(C20:N20,"〇")*3+COUNTIF(C20:N20,"△")</f>
        <v>0</v>
      </c>
      <c r="P20" s="296">
        <f>C21+F21+I21+L21</f>
        <v>0</v>
      </c>
      <c r="Q20" s="296">
        <f>E21+H21+K21+N21</f>
        <v>0</v>
      </c>
      <c r="R20" s="277">
        <f>P20-Q20</f>
        <v>0</v>
      </c>
      <c r="S20" s="279">
        <f>RANK(T20,$T$20:$T$27)</f>
        <v>1</v>
      </c>
      <c r="T20" s="298">
        <f>O20*10000+R20*100+P20</f>
        <v>0</v>
      </c>
      <c r="U20" s="299" t="s">
        <v>562</v>
      </c>
      <c r="V20" s="288" t="str">
        <f>IF(V21="","",IF(V21=X21,"△",IF(V21&gt;X21,"〇","●")))</f>
        <v/>
      </c>
      <c r="W20" s="289"/>
      <c r="X20" s="290"/>
      <c r="Y20" s="62"/>
      <c r="Z20" s="77" t="str">
        <f>IF(Y21="","",IF(Y21=AA21,"△",IF(Y21&gt;AA21,"〇","●")))</f>
        <v/>
      </c>
      <c r="AA20" s="63"/>
      <c r="AB20" s="62"/>
      <c r="AC20" s="77" t="str">
        <f>IF(AB21="","",IF(AB21=AD21,"△",IF(AB21&gt;AD21,"〇","●")))</f>
        <v/>
      </c>
      <c r="AD20" s="63"/>
      <c r="AE20" s="62"/>
      <c r="AF20" s="77" t="str">
        <f>IF(AE21="","",IF(AE21=AG21,"△",IF(AE21&gt;AG21,"〇","●")))</f>
        <v/>
      </c>
      <c r="AG20" s="77"/>
      <c r="AH20" s="294">
        <f>COUNTIF(V20:AG20,"〇")*3+COUNTIF(V20:AG20,"△")</f>
        <v>0</v>
      </c>
      <c r="AI20" s="296">
        <f>V21+Y21+AB21+AE21</f>
        <v>0</v>
      </c>
      <c r="AJ20" s="296">
        <f>X21+AA21+AD21+AG21</f>
        <v>0</v>
      </c>
      <c r="AK20" s="277">
        <f>AI20-AJ20</f>
        <v>0</v>
      </c>
      <c r="AL20" s="279">
        <f>RANK(AM20,$AM$20:$AM$27)</f>
        <v>1</v>
      </c>
      <c r="AM20" s="305">
        <f>AH20*10000+AK20*100+AI20</f>
        <v>0</v>
      </c>
    </row>
    <row r="21" spans="2:39" s="79" customFormat="1" ht="22.05" customHeight="1" x14ac:dyDescent="0.7">
      <c r="B21" s="300"/>
      <c r="C21" s="291"/>
      <c r="D21" s="292"/>
      <c r="E21" s="293"/>
      <c r="F21" s="64"/>
      <c r="G21" s="78" t="s">
        <v>17</v>
      </c>
      <c r="H21" s="65"/>
      <c r="I21" s="64"/>
      <c r="J21" s="78" t="s">
        <v>17</v>
      </c>
      <c r="K21" s="65"/>
      <c r="L21" s="64"/>
      <c r="M21" s="78" t="s">
        <v>17</v>
      </c>
      <c r="N21" s="78"/>
      <c r="O21" s="295"/>
      <c r="P21" s="297"/>
      <c r="Q21" s="297"/>
      <c r="R21" s="278"/>
      <c r="S21" s="280"/>
      <c r="T21" s="298"/>
      <c r="U21" s="300"/>
      <c r="V21" s="291"/>
      <c r="W21" s="292"/>
      <c r="X21" s="293"/>
      <c r="Y21" s="64"/>
      <c r="Z21" s="78" t="s">
        <v>17</v>
      </c>
      <c r="AA21" s="65"/>
      <c r="AB21" s="64"/>
      <c r="AC21" s="78" t="s">
        <v>17</v>
      </c>
      <c r="AD21" s="65"/>
      <c r="AE21" s="64"/>
      <c r="AF21" s="78" t="s">
        <v>17</v>
      </c>
      <c r="AG21" s="78"/>
      <c r="AH21" s="295"/>
      <c r="AI21" s="297"/>
      <c r="AJ21" s="297"/>
      <c r="AK21" s="278"/>
      <c r="AL21" s="280"/>
      <c r="AM21" s="305"/>
    </row>
    <row r="22" spans="2:39" s="79" customFormat="1" ht="22.05" customHeight="1" x14ac:dyDescent="0.7">
      <c r="B22" s="299" t="s">
        <v>581</v>
      </c>
      <c r="C22" s="62"/>
      <c r="D22" s="77" t="str">
        <f>IF(C23="","",IF(C23=E23,"△",IF(C23&gt;E23,"〇","●")))</f>
        <v/>
      </c>
      <c r="E22" s="63"/>
      <c r="F22" s="288" t="str">
        <f>IF(F23="","",IF(F23=H23,"△",IF(F23&gt;H23,"〇","●")))</f>
        <v/>
      </c>
      <c r="G22" s="289"/>
      <c r="H22" s="290"/>
      <c r="I22" s="66"/>
      <c r="J22" s="77" t="str">
        <f>IF(I23="","",IF(I23=K23,"△",IF(I23&gt;K23,"〇","●")))</f>
        <v/>
      </c>
      <c r="K22" s="66"/>
      <c r="L22" s="62"/>
      <c r="M22" s="77" t="str">
        <f>IF(L23="","",IF(L23=N23,"△",IF(L23&gt;N23,"〇","●")))</f>
        <v/>
      </c>
      <c r="N22" s="77"/>
      <c r="O22" s="294">
        <f t="shared" ref="O22" si="33">COUNTIF(C22:N22,"〇")*3+COUNTIF(C22:N22,"△")</f>
        <v>0</v>
      </c>
      <c r="P22" s="296">
        <f t="shared" ref="P22" si="34">C23+F23+I23+L23</f>
        <v>0</v>
      </c>
      <c r="Q22" s="296">
        <f t="shared" ref="Q22" si="35">E23+H23+K23+N23</f>
        <v>0</v>
      </c>
      <c r="R22" s="277">
        <f t="shared" ref="R22" si="36">P22-Q22</f>
        <v>0</v>
      </c>
      <c r="S22" s="279">
        <f>RANK(T22,$T$20:$T$27)</f>
        <v>1</v>
      </c>
      <c r="T22" s="298">
        <f t="shared" ref="T22" si="37">O22*10000+R22*100+P22</f>
        <v>0</v>
      </c>
      <c r="U22" s="299" t="s">
        <v>553</v>
      </c>
      <c r="V22" s="62"/>
      <c r="W22" s="77" t="str">
        <f>IF(V23="","",IF(V23=X23,"△",IF(V23&gt;X23,"〇","●")))</f>
        <v/>
      </c>
      <c r="X22" s="63"/>
      <c r="Y22" s="288" t="str">
        <f>IF(Y23="","",IF(Y23=AA23,"△",IF(Y23&gt;AA23,"〇","●")))</f>
        <v/>
      </c>
      <c r="Z22" s="289"/>
      <c r="AA22" s="290"/>
      <c r="AB22" s="66"/>
      <c r="AC22" s="77" t="str">
        <f>IF(AB23="","",IF(AB23=AD23,"△",IF(AB23&gt;AD23,"〇","●")))</f>
        <v/>
      </c>
      <c r="AD22" s="66"/>
      <c r="AE22" s="62"/>
      <c r="AF22" s="77" t="str">
        <f>IF(AE23="","",IF(AE23=AG23,"△",IF(AE23&gt;AG23,"〇","●")))</f>
        <v/>
      </c>
      <c r="AG22" s="77"/>
      <c r="AH22" s="294">
        <f t="shared" ref="AH22" si="38">COUNTIF(V22:AG22,"〇")*3+COUNTIF(V22:AG22,"△")</f>
        <v>0</v>
      </c>
      <c r="AI22" s="296">
        <f t="shared" ref="AI22" si="39">V23+Y23+AB23+AE23</f>
        <v>0</v>
      </c>
      <c r="AJ22" s="296">
        <f t="shared" ref="AJ22" si="40">X23+AA23+AD23+AG23</f>
        <v>0</v>
      </c>
      <c r="AK22" s="277">
        <f t="shared" ref="AK22" si="41">AI22-AJ22</f>
        <v>0</v>
      </c>
      <c r="AL22" s="279">
        <f t="shared" ref="AL22" si="42">RANK(AM22,$AM$20:$AM$27)</f>
        <v>1</v>
      </c>
      <c r="AM22" s="305">
        <f t="shared" ref="AM22" si="43">AH22*10000+AK22*100+AI22</f>
        <v>0</v>
      </c>
    </row>
    <row r="23" spans="2:39" s="79" customFormat="1" ht="22.05" customHeight="1" x14ac:dyDescent="0.7">
      <c r="B23" s="300"/>
      <c r="C23" s="64"/>
      <c r="D23" s="78" t="s">
        <v>17</v>
      </c>
      <c r="E23" s="65"/>
      <c r="F23" s="291"/>
      <c r="G23" s="292"/>
      <c r="H23" s="293"/>
      <c r="I23" s="66"/>
      <c r="J23" s="78" t="s">
        <v>17</v>
      </c>
      <c r="K23" s="66"/>
      <c r="L23" s="64"/>
      <c r="M23" s="78" t="s">
        <v>17</v>
      </c>
      <c r="N23" s="78"/>
      <c r="O23" s="295"/>
      <c r="P23" s="297"/>
      <c r="Q23" s="297"/>
      <c r="R23" s="278"/>
      <c r="S23" s="280"/>
      <c r="T23" s="298"/>
      <c r="U23" s="300"/>
      <c r="V23" s="64"/>
      <c r="W23" s="78" t="s">
        <v>17</v>
      </c>
      <c r="X23" s="65"/>
      <c r="Y23" s="291"/>
      <c r="Z23" s="292"/>
      <c r="AA23" s="293"/>
      <c r="AB23" s="66"/>
      <c r="AC23" s="78" t="s">
        <v>17</v>
      </c>
      <c r="AD23" s="66"/>
      <c r="AE23" s="64"/>
      <c r="AF23" s="78" t="s">
        <v>17</v>
      </c>
      <c r="AG23" s="78"/>
      <c r="AH23" s="295"/>
      <c r="AI23" s="297"/>
      <c r="AJ23" s="297"/>
      <c r="AK23" s="278"/>
      <c r="AL23" s="280"/>
      <c r="AM23" s="305"/>
    </row>
    <row r="24" spans="2:39" s="79" customFormat="1" ht="22.05" customHeight="1" x14ac:dyDescent="0.7">
      <c r="B24" s="299" t="s">
        <v>557</v>
      </c>
      <c r="C24" s="62"/>
      <c r="D24" s="77" t="str">
        <f>IF(C25="","",IF(C25=E25,"△",IF(C25&gt;E25,"〇","●")))</f>
        <v/>
      </c>
      <c r="E24" s="63"/>
      <c r="F24" s="66"/>
      <c r="G24" s="77" t="str">
        <f>IF(F25="","",IF(F25=H25,"△",IF(F25&gt;H25,"〇","●")))</f>
        <v/>
      </c>
      <c r="H24" s="66"/>
      <c r="I24" s="288" t="str">
        <f>IF(I25="","",IF(I25=K25,"△",IF(I25&gt;K25,"〇","●")))</f>
        <v/>
      </c>
      <c r="J24" s="289"/>
      <c r="K24" s="290"/>
      <c r="L24" s="66"/>
      <c r="M24" s="77" t="str">
        <f>IF(L25="","",IF(L25=N25,"△",IF(L25&gt;N25,"〇","●")))</f>
        <v/>
      </c>
      <c r="N24" s="66"/>
      <c r="O24" s="294">
        <f t="shared" ref="O24" si="44">COUNTIF(C24:N24,"〇")*3+COUNTIF(C24:N24,"△")</f>
        <v>0</v>
      </c>
      <c r="P24" s="296">
        <f t="shared" ref="P24" si="45">C25+F25+I25+L25</f>
        <v>0</v>
      </c>
      <c r="Q24" s="296">
        <f t="shared" ref="Q24" si="46">E25+H25+K25+N25</f>
        <v>0</v>
      </c>
      <c r="R24" s="277">
        <f t="shared" ref="R24" si="47">P24-Q24</f>
        <v>0</v>
      </c>
      <c r="S24" s="279">
        <f>RANK(T24,$T$20:$T$27)</f>
        <v>1</v>
      </c>
      <c r="T24" s="298">
        <f t="shared" ref="T24" si="48">O24*10000+R24*100+P24</f>
        <v>0</v>
      </c>
      <c r="U24" s="299" t="s">
        <v>565</v>
      </c>
      <c r="V24" s="62"/>
      <c r="W24" s="77" t="str">
        <f>IF(V25="","",IF(V25=X25,"△",IF(V25&gt;X25,"〇","●")))</f>
        <v/>
      </c>
      <c r="X24" s="63"/>
      <c r="Y24" s="66"/>
      <c r="Z24" s="77" t="str">
        <f>IF(Y25="","",IF(Y25=AA25,"△",IF(Y25&gt;AA25,"〇","●")))</f>
        <v/>
      </c>
      <c r="AA24" s="66"/>
      <c r="AB24" s="288" t="str">
        <f>IF(AB25="","",IF(AB25=AD25,"△",IF(AB25&gt;AD25,"〇","●")))</f>
        <v/>
      </c>
      <c r="AC24" s="289"/>
      <c r="AD24" s="290"/>
      <c r="AE24" s="66"/>
      <c r="AF24" s="77" t="str">
        <f>IF(AE25="","",IF(AE25=AG25,"△",IF(AE25&gt;AG25,"〇","●")))</f>
        <v/>
      </c>
      <c r="AG24" s="66"/>
      <c r="AH24" s="294">
        <f t="shared" ref="AH24" si="49">COUNTIF(V24:AG24,"〇")*3+COUNTIF(V24:AG24,"△")</f>
        <v>0</v>
      </c>
      <c r="AI24" s="296">
        <f t="shared" ref="AI24" si="50">V25+Y25+AB25+AE25</f>
        <v>0</v>
      </c>
      <c r="AJ24" s="296">
        <f t="shared" ref="AJ24" si="51">X25+AA25+AD25+AG25</f>
        <v>0</v>
      </c>
      <c r="AK24" s="277">
        <f t="shared" ref="AK24" si="52">AI24-AJ24</f>
        <v>0</v>
      </c>
      <c r="AL24" s="279">
        <f t="shared" ref="AL24" si="53">RANK(AM24,$AM$20:$AM$27)</f>
        <v>1</v>
      </c>
      <c r="AM24" s="305">
        <f t="shared" ref="AM24" si="54">AH24*10000+AK24*100+AI24</f>
        <v>0</v>
      </c>
    </row>
    <row r="25" spans="2:39" s="79" customFormat="1" ht="22.05" customHeight="1" x14ac:dyDescent="0.7">
      <c r="B25" s="300"/>
      <c r="C25" s="64"/>
      <c r="D25" s="78" t="s">
        <v>17</v>
      </c>
      <c r="E25" s="65"/>
      <c r="F25" s="66"/>
      <c r="G25" s="78" t="s">
        <v>17</v>
      </c>
      <c r="H25" s="66"/>
      <c r="I25" s="291"/>
      <c r="J25" s="292"/>
      <c r="K25" s="293"/>
      <c r="L25" s="66"/>
      <c r="M25" s="78" t="s">
        <v>17</v>
      </c>
      <c r="N25" s="66"/>
      <c r="O25" s="295"/>
      <c r="P25" s="297"/>
      <c r="Q25" s="297"/>
      <c r="R25" s="278"/>
      <c r="S25" s="280"/>
      <c r="T25" s="298"/>
      <c r="U25" s="300"/>
      <c r="V25" s="64"/>
      <c r="W25" s="78" t="s">
        <v>17</v>
      </c>
      <c r="X25" s="65"/>
      <c r="Y25" s="66"/>
      <c r="Z25" s="78" t="s">
        <v>17</v>
      </c>
      <c r="AA25" s="66"/>
      <c r="AB25" s="291"/>
      <c r="AC25" s="292"/>
      <c r="AD25" s="293"/>
      <c r="AE25" s="66"/>
      <c r="AF25" s="78" t="s">
        <v>17</v>
      </c>
      <c r="AG25" s="66"/>
      <c r="AH25" s="295"/>
      <c r="AI25" s="297"/>
      <c r="AJ25" s="297"/>
      <c r="AK25" s="278"/>
      <c r="AL25" s="280"/>
      <c r="AM25" s="305"/>
    </row>
    <row r="26" spans="2:39" s="79" customFormat="1" ht="22.05" customHeight="1" x14ac:dyDescent="0.7">
      <c r="B26" s="299" t="s">
        <v>558</v>
      </c>
      <c r="C26" s="62"/>
      <c r="D26" s="77" t="str">
        <f>IF(C27="","",IF(C27=E27,"△",IF(C27&gt;E27,"〇","●")))</f>
        <v/>
      </c>
      <c r="E26" s="63"/>
      <c r="F26" s="62"/>
      <c r="G26" s="77" t="str">
        <f>IF(F27="","",IF(F27=H27,"△",IF(F27&gt;H27,"〇","●")))</f>
        <v/>
      </c>
      <c r="H26" s="63"/>
      <c r="I26" s="66"/>
      <c r="J26" s="77" t="str">
        <f>IF(I27="","",IF(I27=K27,"△",IF(I27&gt;K27,"〇","●")))</f>
        <v/>
      </c>
      <c r="K26" s="66"/>
      <c r="L26" s="288" t="str">
        <f>IF(L27="","",IF(L27=N27,"△",IF(L27&gt;N27,"〇","●")))</f>
        <v/>
      </c>
      <c r="M26" s="289"/>
      <c r="N26" s="306"/>
      <c r="O26" s="294">
        <f t="shared" ref="O26" si="55">COUNTIF(C26:N26,"〇")*3+COUNTIF(C26:N26,"△")</f>
        <v>0</v>
      </c>
      <c r="P26" s="296">
        <f t="shared" ref="P26" si="56">C27+F27+I27+L27</f>
        <v>0</v>
      </c>
      <c r="Q26" s="296">
        <f t="shared" ref="Q26" si="57">E27+H27+K27+N27</f>
        <v>0</v>
      </c>
      <c r="R26" s="277">
        <f t="shared" ref="R26" si="58">P26-Q26</f>
        <v>0</v>
      </c>
      <c r="S26" s="279">
        <f t="shared" ref="S26" si="59">RANK(T26,$T$20:$T$27)</f>
        <v>1</v>
      </c>
      <c r="T26" s="298">
        <f t="shared" ref="T26" si="60">O26*10000+R26*100+P26</f>
        <v>0</v>
      </c>
      <c r="U26" s="299" t="s">
        <v>572</v>
      </c>
      <c r="V26" s="62"/>
      <c r="W26" s="77" t="str">
        <f>IF(V27="","",IF(V27=X27,"△",IF(V27&gt;X27,"〇","●")))</f>
        <v/>
      </c>
      <c r="X26" s="63"/>
      <c r="Y26" s="62"/>
      <c r="Z26" s="77" t="str">
        <f>IF(Y27="","",IF(Y27=AA27,"△",IF(Y27&gt;AA27,"〇","●")))</f>
        <v/>
      </c>
      <c r="AA26" s="63"/>
      <c r="AB26" s="66"/>
      <c r="AC26" s="77" t="str">
        <f>IF(AB27="","",IF(AB27=AD27,"△",IF(AB27&gt;AD27,"〇","●")))</f>
        <v/>
      </c>
      <c r="AD26" s="66"/>
      <c r="AE26" s="288" t="str">
        <f>IF(AE27="","",IF(AE27=AG27,"△",IF(AE27&gt;AG27,"〇","●")))</f>
        <v/>
      </c>
      <c r="AF26" s="289"/>
      <c r="AG26" s="306"/>
      <c r="AH26" s="294">
        <f t="shared" ref="AH26" si="61">COUNTIF(V26:AG26,"〇")*3+COUNTIF(V26:AG26,"△")</f>
        <v>0</v>
      </c>
      <c r="AI26" s="296">
        <f t="shared" ref="AI26" si="62">V27+Y27+AB27+AE27</f>
        <v>0</v>
      </c>
      <c r="AJ26" s="296">
        <f t="shared" ref="AJ26" si="63">X27+AA27+AD27+AG27</f>
        <v>0</v>
      </c>
      <c r="AK26" s="277">
        <f t="shared" ref="AK26" si="64">AI26-AJ26</f>
        <v>0</v>
      </c>
      <c r="AL26" s="279">
        <f t="shared" ref="AL26" si="65">RANK(AM26,$AM$20:$AM$27)</f>
        <v>1</v>
      </c>
      <c r="AM26" s="305">
        <f t="shared" ref="AM26" si="66">AH26*10000+AK26*100+AI26</f>
        <v>0</v>
      </c>
    </row>
    <row r="27" spans="2:39" s="79" customFormat="1" ht="22.05" customHeight="1" x14ac:dyDescent="0.7">
      <c r="B27" s="300"/>
      <c r="C27" s="64"/>
      <c r="D27" s="78" t="s">
        <v>17</v>
      </c>
      <c r="E27" s="65"/>
      <c r="F27" s="64"/>
      <c r="G27" s="78" t="s">
        <v>17</v>
      </c>
      <c r="H27" s="65"/>
      <c r="I27" s="78"/>
      <c r="J27" s="78" t="s">
        <v>17</v>
      </c>
      <c r="K27" s="78"/>
      <c r="L27" s="291"/>
      <c r="M27" s="292"/>
      <c r="N27" s="307"/>
      <c r="O27" s="295"/>
      <c r="P27" s="297"/>
      <c r="Q27" s="297"/>
      <c r="R27" s="278"/>
      <c r="S27" s="280"/>
      <c r="T27" s="298"/>
      <c r="U27" s="300"/>
      <c r="V27" s="64"/>
      <c r="W27" s="78" t="s">
        <v>17</v>
      </c>
      <c r="X27" s="65"/>
      <c r="Y27" s="64"/>
      <c r="Z27" s="78" t="s">
        <v>17</v>
      </c>
      <c r="AA27" s="65"/>
      <c r="AB27" s="78"/>
      <c r="AC27" s="78" t="s">
        <v>17</v>
      </c>
      <c r="AD27" s="78"/>
      <c r="AE27" s="291"/>
      <c r="AF27" s="292"/>
      <c r="AG27" s="307"/>
      <c r="AH27" s="295"/>
      <c r="AI27" s="297"/>
      <c r="AJ27" s="297"/>
      <c r="AK27" s="278"/>
      <c r="AL27" s="280"/>
      <c r="AM27" s="305"/>
    </row>
    <row r="28" spans="2:39" s="79" customFormat="1" ht="10.15" customHeight="1" x14ac:dyDescent="0.7">
      <c r="B28" s="51"/>
      <c r="C28" s="301"/>
      <c r="D28" s="301"/>
      <c r="E28" s="301"/>
      <c r="F28" s="301"/>
      <c r="G28" s="301"/>
      <c r="H28" s="301"/>
      <c r="I28" s="286"/>
      <c r="J28" s="286"/>
      <c r="K28" s="286"/>
      <c r="L28" s="301"/>
      <c r="M28" s="301"/>
      <c r="N28" s="301"/>
      <c r="O28" s="7"/>
      <c r="P28" s="7"/>
      <c r="Q28" s="7"/>
      <c r="R28" s="7"/>
      <c r="S28" s="7"/>
      <c r="T28" s="7"/>
      <c r="U28" s="52"/>
      <c r="V28" s="7"/>
      <c r="W28" s="7"/>
      <c r="X28" s="7"/>
      <c r="Y28" s="7"/>
      <c r="Z28" s="7"/>
      <c r="AA28" s="7"/>
      <c r="AB28" s="7"/>
      <c r="AC28" s="7"/>
      <c r="AD28" s="7"/>
      <c r="AE28" s="7"/>
      <c r="AF28" s="7"/>
      <c r="AG28" s="7"/>
      <c r="AH28" s="7"/>
      <c r="AI28" s="7"/>
      <c r="AJ28" s="7"/>
      <c r="AK28" s="7"/>
      <c r="AL28" s="7"/>
    </row>
    <row r="29" spans="2:39" s="79" customFormat="1" ht="10.15" customHeight="1" x14ac:dyDescent="0.7">
      <c r="B29" s="51"/>
      <c r="C29" s="302"/>
      <c r="D29" s="302"/>
      <c r="E29" s="302"/>
      <c r="F29" s="302"/>
      <c r="G29" s="302"/>
      <c r="H29" s="302"/>
      <c r="I29" s="287"/>
      <c r="J29" s="287"/>
      <c r="K29" s="287"/>
      <c r="L29" s="302"/>
      <c r="M29" s="302"/>
      <c r="N29" s="302"/>
      <c r="O29" s="7"/>
      <c r="P29" s="7"/>
      <c r="Q29" s="7"/>
      <c r="R29" s="7"/>
      <c r="S29" s="7"/>
      <c r="T29" s="7"/>
      <c r="U29" s="52"/>
      <c r="V29" s="7"/>
      <c r="W29" s="7"/>
      <c r="X29" s="7"/>
      <c r="Y29" s="7"/>
      <c r="Z29" s="7"/>
      <c r="AA29" s="7"/>
      <c r="AB29" s="7"/>
      <c r="AC29" s="7"/>
      <c r="AD29" s="7"/>
      <c r="AE29" s="7"/>
      <c r="AF29" s="7"/>
      <c r="AG29" s="7"/>
      <c r="AH29" s="7"/>
      <c r="AI29" s="7"/>
      <c r="AJ29" s="7"/>
      <c r="AK29" s="7"/>
      <c r="AL29" s="7"/>
    </row>
    <row r="30" spans="2:39" s="79" customFormat="1" ht="40.049999999999997" customHeight="1" x14ac:dyDescent="0.7">
      <c r="B30" s="80" t="s">
        <v>301</v>
      </c>
      <c r="C30" s="284" t="s">
        <v>738</v>
      </c>
      <c r="D30" s="282"/>
      <c r="E30" s="283"/>
      <c r="F30" s="308" t="s">
        <v>588</v>
      </c>
      <c r="G30" s="309"/>
      <c r="H30" s="310"/>
      <c r="I30" s="281" t="s">
        <v>630</v>
      </c>
      <c r="J30" s="282"/>
      <c r="K30" s="283"/>
      <c r="L30" s="284" t="s">
        <v>739</v>
      </c>
      <c r="M30" s="282"/>
      <c r="N30" s="285"/>
      <c r="O30" s="53" t="s">
        <v>12</v>
      </c>
      <c r="P30" s="54" t="s">
        <v>13</v>
      </c>
      <c r="Q30" s="54" t="s">
        <v>14</v>
      </c>
      <c r="R30" s="55" t="s">
        <v>15</v>
      </c>
      <c r="S30" s="53" t="s">
        <v>16</v>
      </c>
      <c r="T30" s="7"/>
      <c r="U30" s="81" t="s">
        <v>302</v>
      </c>
      <c r="V30" s="284" t="s">
        <v>740</v>
      </c>
      <c r="W30" s="282"/>
      <c r="X30" s="283"/>
      <c r="Y30" s="284" t="s">
        <v>741</v>
      </c>
      <c r="Z30" s="282"/>
      <c r="AA30" s="283"/>
      <c r="AB30" s="284" t="s">
        <v>742</v>
      </c>
      <c r="AC30" s="282"/>
      <c r="AD30" s="283"/>
      <c r="AE30" s="281" t="s">
        <v>574</v>
      </c>
      <c r="AF30" s="282"/>
      <c r="AG30" s="285"/>
      <c r="AH30" s="53" t="s">
        <v>12</v>
      </c>
      <c r="AI30" s="54" t="s">
        <v>13</v>
      </c>
      <c r="AJ30" s="54" t="s">
        <v>14</v>
      </c>
      <c r="AK30" s="55" t="s">
        <v>15</v>
      </c>
      <c r="AL30" s="53" t="s">
        <v>16</v>
      </c>
    </row>
    <row r="31" spans="2:39" s="79" customFormat="1" ht="22.05" customHeight="1" x14ac:dyDescent="0.7">
      <c r="B31" s="299" t="s">
        <v>567</v>
      </c>
      <c r="C31" s="288" t="str">
        <f>IF(C32="","",IF(C32=E32,"△",IF(C32&gt;E32,"〇","●")))</f>
        <v/>
      </c>
      <c r="D31" s="289"/>
      <c r="E31" s="290"/>
      <c r="F31" s="62"/>
      <c r="G31" s="77" t="str">
        <f>IF(F32="","",IF(F32=H32,"△",IF(F32&gt;H32,"〇","●")))</f>
        <v/>
      </c>
      <c r="H31" s="63"/>
      <c r="I31" s="62"/>
      <c r="J31" s="77" t="str">
        <f>IF(I32="","",IF(I32=K32,"△",IF(I32&gt;K32,"〇","●")))</f>
        <v/>
      </c>
      <c r="K31" s="63"/>
      <c r="L31" s="62"/>
      <c r="M31" s="77" t="str">
        <f>IF(L32="","",IF(L32=N32,"△",IF(L32&gt;N32,"〇","●")))</f>
        <v/>
      </c>
      <c r="N31" s="77"/>
      <c r="O31" s="311">
        <f>COUNTIF(C31:N31,"〇")*3+COUNTIF(C31:N31,"△")</f>
        <v>0</v>
      </c>
      <c r="P31" s="296">
        <f>C32+F32+I32+L32</f>
        <v>0</v>
      </c>
      <c r="Q31" s="296">
        <f>E32+H32+K32+N32</f>
        <v>0</v>
      </c>
      <c r="R31" s="312">
        <f>P31-Q31</f>
        <v>0</v>
      </c>
      <c r="S31" s="279">
        <f>RANK(T31,$T$31:$T$38)</f>
        <v>1</v>
      </c>
      <c r="T31" s="298">
        <f>O31*10000+R31*100+P31</f>
        <v>0</v>
      </c>
      <c r="U31" s="299" t="s">
        <v>563</v>
      </c>
      <c r="V31" s="288" t="str">
        <f>IF(V32="","",IF(V32=X32,"△",IF(V32&gt;X32,"〇","●")))</f>
        <v/>
      </c>
      <c r="W31" s="289"/>
      <c r="X31" s="290"/>
      <c r="Y31" s="62"/>
      <c r="Z31" s="77" t="str">
        <f>IF(Y32="","",IF(Y32=AA32,"△",IF(Y32&gt;AA32,"〇","●")))</f>
        <v/>
      </c>
      <c r="AA31" s="63"/>
      <c r="AB31" s="62"/>
      <c r="AC31" s="77" t="str">
        <f>IF(AB32="","",IF(AB32=AD32,"△",IF(AB32&gt;AD32,"〇","●")))</f>
        <v/>
      </c>
      <c r="AD31" s="63"/>
      <c r="AE31" s="62"/>
      <c r="AF31" s="77" t="str">
        <f>IF(AE32="","",IF(AE32=AG32,"△",IF(AE32&gt;AG32,"〇","●")))</f>
        <v/>
      </c>
      <c r="AG31" s="77"/>
      <c r="AH31" s="311">
        <f>COUNTIF(V31:AG31,"〇")*3+COUNTIF(V31:AG31,"△")</f>
        <v>0</v>
      </c>
      <c r="AI31" s="296">
        <f>V32+Y32+AB32+AE32</f>
        <v>0</v>
      </c>
      <c r="AJ31" s="296">
        <f>X32+AA32+AD32+AG32</f>
        <v>0</v>
      </c>
      <c r="AK31" s="312">
        <f>AI31-AJ31</f>
        <v>0</v>
      </c>
      <c r="AL31" s="279">
        <f>RANK(AM31,$AM$31:$AM$38)</f>
        <v>1</v>
      </c>
      <c r="AM31" s="305">
        <f>AH31*10000+AK31*100+AI31</f>
        <v>0</v>
      </c>
    </row>
    <row r="32" spans="2:39" s="79" customFormat="1" ht="22.05" customHeight="1" x14ac:dyDescent="0.7">
      <c r="B32" s="300"/>
      <c r="C32" s="291"/>
      <c r="D32" s="292"/>
      <c r="E32" s="293"/>
      <c r="F32" s="64"/>
      <c r="G32" s="78" t="s">
        <v>17</v>
      </c>
      <c r="H32" s="65"/>
      <c r="I32" s="64"/>
      <c r="J32" s="78" t="s">
        <v>17</v>
      </c>
      <c r="K32" s="65"/>
      <c r="L32" s="64"/>
      <c r="M32" s="78" t="s">
        <v>17</v>
      </c>
      <c r="N32" s="78"/>
      <c r="O32" s="311"/>
      <c r="P32" s="297"/>
      <c r="Q32" s="297"/>
      <c r="R32" s="313"/>
      <c r="S32" s="280"/>
      <c r="T32" s="298"/>
      <c r="U32" s="300"/>
      <c r="V32" s="291"/>
      <c r="W32" s="292"/>
      <c r="X32" s="293"/>
      <c r="Y32" s="64"/>
      <c r="Z32" s="78" t="s">
        <v>17</v>
      </c>
      <c r="AA32" s="65"/>
      <c r="AB32" s="64"/>
      <c r="AC32" s="78" t="s">
        <v>17</v>
      </c>
      <c r="AD32" s="65"/>
      <c r="AE32" s="64"/>
      <c r="AF32" s="78" t="s">
        <v>17</v>
      </c>
      <c r="AG32" s="78"/>
      <c r="AH32" s="311"/>
      <c r="AI32" s="297"/>
      <c r="AJ32" s="297"/>
      <c r="AK32" s="313"/>
      <c r="AL32" s="280"/>
      <c r="AM32" s="305"/>
    </row>
    <row r="33" spans="2:39" s="79" customFormat="1" ht="22.05" customHeight="1" x14ac:dyDescent="0.7">
      <c r="B33" s="314" t="s">
        <v>588</v>
      </c>
      <c r="C33" s="62"/>
      <c r="D33" s="77" t="str">
        <f>IF(C34="","",IF(C34=E34,"△",IF(C34&gt;E34,"〇","●")))</f>
        <v/>
      </c>
      <c r="E33" s="63"/>
      <c r="F33" s="288" t="str">
        <f>IF(F34="","",IF(F34=H34,"△",IF(F34&gt;H34,"〇","●")))</f>
        <v/>
      </c>
      <c r="G33" s="289"/>
      <c r="H33" s="290"/>
      <c r="I33" s="66"/>
      <c r="J33" s="77" t="str">
        <f>IF(I34="","",IF(I34=K34,"△",IF(I34&gt;K34,"〇","●")))</f>
        <v/>
      </c>
      <c r="K33" s="66"/>
      <c r="L33" s="62"/>
      <c r="M33" s="77" t="str">
        <f>IF(L34="","",IF(L34=N34,"△",IF(L34&gt;N34,"〇","●")))</f>
        <v/>
      </c>
      <c r="N33" s="77"/>
      <c r="O33" s="311">
        <f t="shared" ref="O33" si="67">COUNTIF(C33:N33,"〇")*3+COUNTIF(C33:N33,"△")</f>
        <v>0</v>
      </c>
      <c r="P33" s="296">
        <f t="shared" ref="P33" si="68">C34+F34+I34+L34</f>
        <v>0</v>
      </c>
      <c r="Q33" s="296">
        <f t="shared" ref="Q33" si="69">E34+H34+K34+N34</f>
        <v>0</v>
      </c>
      <c r="R33" s="312">
        <f t="shared" ref="R33" si="70">P33-Q33</f>
        <v>0</v>
      </c>
      <c r="S33" s="279">
        <f t="shared" ref="S33" si="71">RANK(T33,$T$31:$T$38)</f>
        <v>1</v>
      </c>
      <c r="T33" s="298">
        <f>O33*10000+R33*100+P33</f>
        <v>0</v>
      </c>
      <c r="U33" s="299" t="s">
        <v>571</v>
      </c>
      <c r="V33" s="62"/>
      <c r="W33" s="77" t="str">
        <f>IF(V34="","",IF(V34=X34,"△",IF(V34&gt;X34,"〇","●")))</f>
        <v/>
      </c>
      <c r="X33" s="63"/>
      <c r="Y33" s="288" t="str">
        <f>IF(Y34="","",IF(Y34=AA34,"△",IF(Y34&gt;AA34,"〇","●")))</f>
        <v/>
      </c>
      <c r="Z33" s="289"/>
      <c r="AA33" s="290"/>
      <c r="AB33" s="66"/>
      <c r="AC33" s="77" t="str">
        <f>IF(AB34="","",IF(AB34=AD34,"△",IF(AB34&gt;AD34,"〇","●")))</f>
        <v/>
      </c>
      <c r="AD33" s="66"/>
      <c r="AE33" s="62"/>
      <c r="AF33" s="77" t="str">
        <f>IF(AE34="","",IF(AE34=AG34,"△",IF(AE34&gt;AG34,"〇","●")))</f>
        <v/>
      </c>
      <c r="AG33" s="77"/>
      <c r="AH33" s="311">
        <f t="shared" ref="AH33" si="72">COUNTIF(V33:AG33,"〇")*3+COUNTIF(V33:AG33,"△")</f>
        <v>0</v>
      </c>
      <c r="AI33" s="296">
        <f t="shared" ref="AI33" si="73">V34+Y34+AB34+AE34</f>
        <v>0</v>
      </c>
      <c r="AJ33" s="296">
        <f t="shared" ref="AJ33" si="74">X34+AA34+AD34+AG34</f>
        <v>0</v>
      </c>
      <c r="AK33" s="312">
        <f t="shared" ref="AK33" si="75">AI33-AJ33</f>
        <v>0</v>
      </c>
      <c r="AL33" s="279">
        <f>RANK(AM33,$AM$31:$AM$38)</f>
        <v>1</v>
      </c>
      <c r="AM33" s="305">
        <f t="shared" ref="AM33" si="76">AH33*10000+AK33*100+AI33</f>
        <v>0</v>
      </c>
    </row>
    <row r="34" spans="2:39" s="79" customFormat="1" ht="22.05" customHeight="1" x14ac:dyDescent="0.7">
      <c r="B34" s="315"/>
      <c r="C34" s="64"/>
      <c r="D34" s="78" t="s">
        <v>17</v>
      </c>
      <c r="E34" s="65"/>
      <c r="F34" s="291"/>
      <c r="G34" s="292"/>
      <c r="H34" s="293"/>
      <c r="I34" s="66"/>
      <c r="J34" s="78" t="s">
        <v>17</v>
      </c>
      <c r="K34" s="66"/>
      <c r="L34" s="64"/>
      <c r="M34" s="78" t="s">
        <v>17</v>
      </c>
      <c r="N34" s="78"/>
      <c r="O34" s="311"/>
      <c r="P34" s="297"/>
      <c r="Q34" s="297"/>
      <c r="R34" s="313"/>
      <c r="S34" s="280"/>
      <c r="T34" s="298"/>
      <c r="U34" s="300"/>
      <c r="V34" s="64"/>
      <c r="W34" s="78" t="s">
        <v>17</v>
      </c>
      <c r="X34" s="65"/>
      <c r="Y34" s="291"/>
      <c r="Z34" s="292"/>
      <c r="AA34" s="293"/>
      <c r="AB34" s="66"/>
      <c r="AC34" s="78" t="s">
        <v>17</v>
      </c>
      <c r="AD34" s="66"/>
      <c r="AE34" s="64"/>
      <c r="AF34" s="78" t="s">
        <v>17</v>
      </c>
      <c r="AG34" s="78"/>
      <c r="AH34" s="311"/>
      <c r="AI34" s="297"/>
      <c r="AJ34" s="297"/>
      <c r="AK34" s="313"/>
      <c r="AL34" s="280"/>
      <c r="AM34" s="305"/>
    </row>
    <row r="35" spans="2:39" s="79" customFormat="1" ht="22.05" customHeight="1" x14ac:dyDescent="0.7">
      <c r="B35" s="299" t="s">
        <v>658</v>
      </c>
      <c r="C35" s="62"/>
      <c r="D35" s="77" t="str">
        <f>IF(C36="","",IF(C36=E36,"△",IF(C36&gt;E36,"〇","●")))</f>
        <v/>
      </c>
      <c r="E35" s="63"/>
      <c r="F35" s="66"/>
      <c r="G35" s="77" t="str">
        <f>IF(F36="","",IF(F36=H36,"△",IF(F36&gt;H36,"〇","●")))</f>
        <v/>
      </c>
      <c r="H35" s="66"/>
      <c r="I35" s="288" t="str">
        <f>IF(I36="","",IF(I36=K36,"△",IF(I36&gt;K36,"〇","●")))</f>
        <v/>
      </c>
      <c r="J35" s="289"/>
      <c r="K35" s="290"/>
      <c r="L35" s="66"/>
      <c r="M35" s="77" t="str">
        <f>IF(L36="","",IF(L36=N36,"△",IF(L36&gt;N36,"〇","●")))</f>
        <v/>
      </c>
      <c r="N35" s="66"/>
      <c r="O35" s="311">
        <f t="shared" ref="O35" si="77">COUNTIF(C35:N35,"〇")*3+COUNTIF(C35:N35,"△")</f>
        <v>0</v>
      </c>
      <c r="P35" s="296">
        <f t="shared" ref="P35" si="78">C36+F36+I36+L36</f>
        <v>0</v>
      </c>
      <c r="Q35" s="296">
        <f t="shared" ref="Q35" si="79">E36+H36+K36+N36</f>
        <v>0</v>
      </c>
      <c r="R35" s="312">
        <f t="shared" ref="R35" si="80">P35-Q35</f>
        <v>0</v>
      </c>
      <c r="S35" s="279">
        <f t="shared" ref="S35" si="81">RANK(T35,$T$31:$T$38)</f>
        <v>1</v>
      </c>
      <c r="T35" s="298">
        <f t="shared" ref="T35" si="82">O35*10000+R35*100+P35</f>
        <v>0</v>
      </c>
      <c r="U35" s="299" t="s">
        <v>573</v>
      </c>
      <c r="V35" s="62"/>
      <c r="W35" s="77" t="str">
        <f>IF(V36="","",IF(V36=X36,"△",IF(V36&gt;X36,"〇","●")))</f>
        <v/>
      </c>
      <c r="X35" s="63"/>
      <c r="Y35" s="66"/>
      <c r="Z35" s="77" t="str">
        <f>IF(Y36="","",IF(Y36=AA36,"△",IF(Y36&gt;AA36,"〇","●")))</f>
        <v/>
      </c>
      <c r="AA35" s="66"/>
      <c r="AB35" s="288" t="str">
        <f>IF(AB36="","",IF(AB36=AD36,"△",IF(AB36&gt;AD36,"〇","●")))</f>
        <v/>
      </c>
      <c r="AC35" s="289"/>
      <c r="AD35" s="290"/>
      <c r="AE35" s="66"/>
      <c r="AF35" s="77" t="str">
        <f>IF(AE36="","",IF(AE36=AG36,"△",IF(AE36&gt;AG36,"〇","●")))</f>
        <v/>
      </c>
      <c r="AG35" s="66"/>
      <c r="AH35" s="311">
        <f t="shared" ref="AH35" si="83">COUNTIF(V35:AG35,"〇")*3+COUNTIF(V35:AG35,"△")</f>
        <v>0</v>
      </c>
      <c r="AI35" s="296">
        <f t="shared" ref="AI35" si="84">V36+Y36+AB36+AE36</f>
        <v>0</v>
      </c>
      <c r="AJ35" s="296">
        <f t="shared" ref="AJ35" si="85">X36+AA36+AD36+AG36</f>
        <v>0</v>
      </c>
      <c r="AK35" s="312">
        <f t="shared" ref="AK35" si="86">AI35-AJ35</f>
        <v>0</v>
      </c>
      <c r="AL35" s="279">
        <f>RANK(AM35,$AM$31:$AM$38)</f>
        <v>1</v>
      </c>
      <c r="AM35" s="305">
        <f t="shared" ref="AM35" si="87">AH35*10000+AK35*100+AI35</f>
        <v>0</v>
      </c>
    </row>
    <row r="36" spans="2:39" s="79" customFormat="1" ht="22.05" customHeight="1" x14ac:dyDescent="0.7">
      <c r="B36" s="300"/>
      <c r="C36" s="64"/>
      <c r="D36" s="78" t="s">
        <v>17</v>
      </c>
      <c r="E36" s="65"/>
      <c r="F36" s="66"/>
      <c r="G36" s="78" t="s">
        <v>17</v>
      </c>
      <c r="H36" s="66"/>
      <c r="I36" s="291"/>
      <c r="J36" s="292"/>
      <c r="K36" s="293"/>
      <c r="L36" s="66"/>
      <c r="M36" s="78" t="s">
        <v>17</v>
      </c>
      <c r="N36" s="66"/>
      <c r="O36" s="311"/>
      <c r="P36" s="297"/>
      <c r="Q36" s="297"/>
      <c r="R36" s="313"/>
      <c r="S36" s="280"/>
      <c r="T36" s="298"/>
      <c r="U36" s="300"/>
      <c r="V36" s="64"/>
      <c r="W36" s="78" t="s">
        <v>17</v>
      </c>
      <c r="X36" s="65"/>
      <c r="Y36" s="66"/>
      <c r="Z36" s="78" t="s">
        <v>17</v>
      </c>
      <c r="AA36" s="66"/>
      <c r="AB36" s="291"/>
      <c r="AC36" s="292"/>
      <c r="AD36" s="293"/>
      <c r="AE36" s="66"/>
      <c r="AF36" s="78" t="s">
        <v>17</v>
      </c>
      <c r="AG36" s="66"/>
      <c r="AH36" s="311"/>
      <c r="AI36" s="297"/>
      <c r="AJ36" s="297"/>
      <c r="AK36" s="313"/>
      <c r="AL36" s="280"/>
      <c r="AM36" s="305"/>
    </row>
    <row r="37" spans="2:39" s="79" customFormat="1" ht="22.05" customHeight="1" x14ac:dyDescent="0.7">
      <c r="B37" s="299" t="s">
        <v>569</v>
      </c>
      <c r="C37" s="62"/>
      <c r="D37" s="77" t="str">
        <f>IF(C38="","",IF(C38=E38,"△",IF(C38&gt;E38,"〇","●")))</f>
        <v/>
      </c>
      <c r="E37" s="63"/>
      <c r="F37" s="62"/>
      <c r="G37" s="77" t="str">
        <f>IF(F38="","",IF(F38=H38,"△",IF(F38&gt;H38,"〇","●")))</f>
        <v/>
      </c>
      <c r="H37" s="63"/>
      <c r="I37" s="66"/>
      <c r="J37" s="77" t="str">
        <f>IF(I38="","",IF(I38=K38,"△",IF(I38&gt;K38,"〇","●")))</f>
        <v/>
      </c>
      <c r="K37" s="66"/>
      <c r="L37" s="288" t="str">
        <f>IF(L38="","",IF(L38=N38,"△",IF(L38&gt;N38,"〇","●")))</f>
        <v/>
      </c>
      <c r="M37" s="289"/>
      <c r="N37" s="306"/>
      <c r="O37" s="311">
        <f t="shared" ref="O37" si="88">COUNTIF(C37:N37,"〇")*3+COUNTIF(C37:N37,"△")</f>
        <v>0</v>
      </c>
      <c r="P37" s="296">
        <f t="shared" ref="P37" si="89">C38+F38+I38+L38</f>
        <v>0</v>
      </c>
      <c r="Q37" s="296">
        <f t="shared" ref="Q37" si="90">E38+H38+K38+N38</f>
        <v>0</v>
      </c>
      <c r="R37" s="312">
        <f t="shared" ref="R37" si="91">P37-Q37</f>
        <v>0</v>
      </c>
      <c r="S37" s="279">
        <f t="shared" ref="S37" si="92">RANK(T37,$T$31:$T$38)</f>
        <v>1</v>
      </c>
      <c r="T37" s="298">
        <f t="shared" ref="T37" si="93">O37*10000+R37*100+P37</f>
        <v>0</v>
      </c>
      <c r="U37" s="299" t="s">
        <v>570</v>
      </c>
      <c r="V37" s="62"/>
      <c r="W37" s="77" t="str">
        <f>IF(V38="","",IF(V38=X38,"△",IF(V38&gt;X38,"〇","●")))</f>
        <v/>
      </c>
      <c r="X37" s="63"/>
      <c r="Y37" s="62"/>
      <c r="Z37" s="77" t="str">
        <f>IF(Y38="","",IF(Y38=AA38,"△",IF(Y38&gt;AA38,"〇","●")))</f>
        <v/>
      </c>
      <c r="AA37" s="63"/>
      <c r="AB37" s="66"/>
      <c r="AC37" s="77" t="str">
        <f>IF(AB38="","",IF(AB38=AD38,"△",IF(AB38&gt;AD38,"〇","●")))</f>
        <v/>
      </c>
      <c r="AD37" s="66"/>
      <c r="AE37" s="288" t="str">
        <f>IF(AE38="","",IF(AE38=AG38,"△",IF(AE38&gt;AG38,"〇","●")))</f>
        <v/>
      </c>
      <c r="AF37" s="289"/>
      <c r="AG37" s="306"/>
      <c r="AH37" s="311">
        <f t="shared" ref="AH37" si="94">COUNTIF(V37:AG37,"〇")*3+COUNTIF(V37:AG37,"△")</f>
        <v>0</v>
      </c>
      <c r="AI37" s="296">
        <f t="shared" ref="AI37" si="95">V38+Y38+AB38+AE38</f>
        <v>0</v>
      </c>
      <c r="AJ37" s="296">
        <f t="shared" ref="AJ37" si="96">X38+AA38+AD38+AG38</f>
        <v>0</v>
      </c>
      <c r="AK37" s="312">
        <f t="shared" ref="AK37" si="97">AI37-AJ37</f>
        <v>0</v>
      </c>
      <c r="AL37" s="279">
        <f>RANK(AM37,$AM$31:$AM$38)</f>
        <v>1</v>
      </c>
      <c r="AM37" s="305">
        <f t="shared" ref="AM37" si="98">AH37*10000+AK37*100+AI37</f>
        <v>0</v>
      </c>
    </row>
    <row r="38" spans="2:39" s="79" customFormat="1" ht="22.05" customHeight="1" x14ac:dyDescent="0.7">
      <c r="B38" s="300"/>
      <c r="C38" s="64"/>
      <c r="D38" s="78" t="s">
        <v>17</v>
      </c>
      <c r="E38" s="65"/>
      <c r="F38" s="64"/>
      <c r="G38" s="78" t="s">
        <v>17</v>
      </c>
      <c r="H38" s="65"/>
      <c r="I38" s="78"/>
      <c r="J38" s="78" t="s">
        <v>17</v>
      </c>
      <c r="K38" s="78"/>
      <c r="L38" s="291"/>
      <c r="M38" s="292"/>
      <c r="N38" s="307"/>
      <c r="O38" s="311"/>
      <c r="P38" s="297"/>
      <c r="Q38" s="297"/>
      <c r="R38" s="313"/>
      <c r="S38" s="280"/>
      <c r="T38" s="298"/>
      <c r="U38" s="300"/>
      <c r="V38" s="64"/>
      <c r="W38" s="78" t="s">
        <v>17</v>
      </c>
      <c r="X38" s="65"/>
      <c r="Y38" s="64"/>
      <c r="Z38" s="78" t="s">
        <v>17</v>
      </c>
      <c r="AA38" s="65"/>
      <c r="AB38" s="78"/>
      <c r="AC38" s="78" t="s">
        <v>17</v>
      </c>
      <c r="AD38" s="78"/>
      <c r="AE38" s="291"/>
      <c r="AF38" s="292"/>
      <c r="AG38" s="307"/>
      <c r="AH38" s="311"/>
      <c r="AI38" s="297"/>
      <c r="AJ38" s="297"/>
      <c r="AK38" s="313"/>
      <c r="AL38" s="280"/>
      <c r="AM38" s="305"/>
    </row>
    <row r="39" spans="2:39" s="79" customFormat="1" ht="10.15" customHeight="1" x14ac:dyDescent="0.7">
      <c r="B39" s="51"/>
      <c r="C39" s="7"/>
      <c r="D39" s="7"/>
      <c r="E39" s="7"/>
      <c r="F39" s="7"/>
      <c r="G39" s="7"/>
      <c r="H39" s="7"/>
      <c r="I39" s="7"/>
      <c r="J39" s="7"/>
      <c r="K39" s="7"/>
      <c r="L39" s="7"/>
      <c r="M39" s="7"/>
      <c r="N39" s="7"/>
      <c r="O39" s="7"/>
      <c r="P39" s="7"/>
      <c r="Q39" s="7"/>
      <c r="R39" s="7"/>
      <c r="S39" s="7"/>
      <c r="T39" s="7"/>
      <c r="U39" s="52"/>
      <c r="V39" s="7"/>
      <c r="W39" s="7"/>
      <c r="X39" s="7"/>
      <c r="Y39" s="7"/>
      <c r="Z39" s="7"/>
      <c r="AA39" s="7"/>
      <c r="AB39" s="7"/>
      <c r="AC39" s="7"/>
      <c r="AD39" s="7"/>
      <c r="AE39" s="7"/>
      <c r="AF39" s="7"/>
      <c r="AG39" s="7"/>
      <c r="AH39" s="7"/>
      <c r="AI39" s="7"/>
      <c r="AJ39" s="7"/>
      <c r="AK39" s="7"/>
      <c r="AL39" s="7"/>
    </row>
    <row r="40" spans="2:39" s="79" customFormat="1" ht="10.15" customHeight="1" x14ac:dyDescent="0.7">
      <c r="B40" s="51"/>
      <c r="C40" s="7"/>
      <c r="D40" s="7"/>
      <c r="E40" s="7"/>
      <c r="F40" s="7"/>
      <c r="G40" s="7"/>
      <c r="H40" s="7"/>
      <c r="I40" s="7"/>
      <c r="J40" s="7"/>
      <c r="K40" s="7"/>
      <c r="L40" s="7"/>
      <c r="M40" s="7"/>
      <c r="N40" s="7"/>
      <c r="O40" s="7"/>
      <c r="P40" s="7"/>
      <c r="Q40" s="7"/>
      <c r="R40" s="7"/>
      <c r="S40" s="7"/>
      <c r="T40" s="7"/>
      <c r="U40" s="52"/>
      <c r="V40" s="7"/>
      <c r="W40" s="7"/>
      <c r="X40" s="7"/>
      <c r="Y40" s="7"/>
      <c r="Z40" s="7"/>
      <c r="AA40" s="7"/>
      <c r="AB40" s="7"/>
      <c r="AC40" s="7"/>
      <c r="AD40" s="7"/>
      <c r="AE40" s="7"/>
      <c r="AF40" s="7"/>
      <c r="AG40" s="7"/>
      <c r="AH40" s="7"/>
      <c r="AI40" s="7"/>
      <c r="AJ40" s="7"/>
      <c r="AK40" s="7"/>
      <c r="AL40" s="7"/>
    </row>
    <row r="41" spans="2:39" s="79" customFormat="1" ht="40.049999999999997" customHeight="1" x14ac:dyDescent="0.7">
      <c r="B41" s="82" t="s">
        <v>303</v>
      </c>
      <c r="C41" s="284" t="s">
        <v>743</v>
      </c>
      <c r="D41" s="282"/>
      <c r="E41" s="283"/>
      <c r="F41" s="284" t="s">
        <v>744</v>
      </c>
      <c r="G41" s="282"/>
      <c r="H41" s="283"/>
      <c r="I41" s="284" t="s">
        <v>745</v>
      </c>
      <c r="J41" s="282"/>
      <c r="K41" s="283"/>
      <c r="L41" s="284" t="s">
        <v>746</v>
      </c>
      <c r="M41" s="282"/>
      <c r="N41" s="285"/>
      <c r="O41" s="53" t="s">
        <v>12</v>
      </c>
      <c r="P41" s="54" t="s">
        <v>13</v>
      </c>
      <c r="Q41" s="54" t="s">
        <v>14</v>
      </c>
      <c r="R41" s="55" t="s">
        <v>15</v>
      </c>
      <c r="S41" s="53" t="s">
        <v>16</v>
      </c>
      <c r="T41" s="7"/>
      <c r="U41" s="83" t="s">
        <v>304</v>
      </c>
      <c r="V41" s="284" t="s">
        <v>747</v>
      </c>
      <c r="W41" s="282"/>
      <c r="X41" s="283"/>
      <c r="Y41" s="284" t="s">
        <v>564</v>
      </c>
      <c r="Z41" s="282"/>
      <c r="AA41" s="283"/>
      <c r="AB41" s="281" t="s">
        <v>582</v>
      </c>
      <c r="AC41" s="282"/>
      <c r="AD41" s="283"/>
      <c r="AE41" s="284" t="s">
        <v>749</v>
      </c>
      <c r="AF41" s="282"/>
      <c r="AG41" s="285"/>
      <c r="AH41" s="53" t="s">
        <v>12</v>
      </c>
      <c r="AI41" s="54" t="s">
        <v>13</v>
      </c>
      <c r="AJ41" s="54" t="s">
        <v>14</v>
      </c>
      <c r="AK41" s="55" t="s">
        <v>15</v>
      </c>
      <c r="AL41" s="53" t="s">
        <v>16</v>
      </c>
    </row>
    <row r="42" spans="2:39" s="79" customFormat="1" ht="22.05" customHeight="1" x14ac:dyDescent="0.7">
      <c r="B42" s="299" t="s">
        <v>575</v>
      </c>
      <c r="C42" s="288" t="str">
        <f>IF(C43="","",IF(C43=E43,"△",IF(C43&gt;E43,"〇","●")))</f>
        <v/>
      </c>
      <c r="D42" s="289"/>
      <c r="E42" s="290"/>
      <c r="F42" s="62"/>
      <c r="G42" s="77" t="str">
        <f>IF(F43="","",IF(F43=H43,"△",IF(F43&gt;H43,"〇","●")))</f>
        <v/>
      </c>
      <c r="H42" s="63"/>
      <c r="I42" s="62"/>
      <c r="J42" s="77" t="str">
        <f>IF(I43="","",IF(I43=K43,"△",IF(I43&gt;K43,"〇","●")))</f>
        <v/>
      </c>
      <c r="K42" s="63"/>
      <c r="L42" s="62"/>
      <c r="M42" s="77" t="str">
        <f>IF(L43="","",IF(L43=N43,"△",IF(L43&gt;N43,"〇","●")))</f>
        <v/>
      </c>
      <c r="N42" s="77"/>
      <c r="O42" s="294">
        <f>COUNTIF(C42:N42,"〇")*3+COUNTIF(C42:N42,"△")</f>
        <v>0</v>
      </c>
      <c r="P42" s="296">
        <f>C43+F43+I43+L43</f>
        <v>0</v>
      </c>
      <c r="Q42" s="296">
        <f>E43+H43+K43+N43</f>
        <v>0</v>
      </c>
      <c r="R42" s="277">
        <f>P42-Q42</f>
        <v>0</v>
      </c>
      <c r="S42" s="279">
        <f>RANK(T42,$T$42:$T$49)</f>
        <v>1</v>
      </c>
      <c r="T42" s="303">
        <f>O42*10000+R42*100+P42</f>
        <v>0</v>
      </c>
      <c r="U42" s="299" t="s">
        <v>580</v>
      </c>
      <c r="V42" s="288" t="str">
        <f>IF(V43="","",IF(V43=X43,"△",IF(V43&gt;X43,"〇","●")))</f>
        <v/>
      </c>
      <c r="W42" s="289"/>
      <c r="X42" s="290"/>
      <c r="Y42" s="62"/>
      <c r="Z42" s="77" t="str">
        <f>IF(Y43="","",IF(Y43=AA43,"△",IF(Y43&gt;AA43,"〇","●")))</f>
        <v/>
      </c>
      <c r="AA42" s="63"/>
      <c r="AB42" s="62"/>
      <c r="AC42" s="77" t="str">
        <f>IF(AB43="","",IF(AB43=AD43,"△",IF(AB43&gt;AD43,"〇","●")))</f>
        <v/>
      </c>
      <c r="AD42" s="63"/>
      <c r="AE42" s="62"/>
      <c r="AF42" s="77" t="str">
        <f>IF(AE43="","",IF(AE43=AG43,"△",IF(AE43&gt;AG43,"〇","●")))</f>
        <v/>
      </c>
      <c r="AG42" s="77"/>
      <c r="AH42" s="294">
        <f>COUNTIF(V42:AG42,"〇")*3+COUNTIF(V42:AG42,"△")</f>
        <v>0</v>
      </c>
      <c r="AI42" s="296">
        <f>V43+Y43+AB43+AE43</f>
        <v>0</v>
      </c>
      <c r="AJ42" s="296">
        <f>X43+AA43+AD43+AG43</f>
        <v>0</v>
      </c>
      <c r="AK42" s="277">
        <f>AI42-AJ42</f>
        <v>0</v>
      </c>
      <c r="AL42" s="279">
        <f>RANK(AM42,$AM$42:$AM$49)</f>
        <v>1</v>
      </c>
      <c r="AM42" s="305">
        <f>AH42*10000+AK42*100+AI42</f>
        <v>0</v>
      </c>
    </row>
    <row r="43" spans="2:39" s="79" customFormat="1" ht="22.05" customHeight="1" x14ac:dyDescent="0.7">
      <c r="B43" s="300"/>
      <c r="C43" s="291"/>
      <c r="D43" s="292"/>
      <c r="E43" s="293"/>
      <c r="F43" s="64"/>
      <c r="G43" s="78" t="s">
        <v>17</v>
      </c>
      <c r="H43" s="65"/>
      <c r="I43" s="64"/>
      <c r="J43" s="78" t="s">
        <v>17</v>
      </c>
      <c r="K43" s="65"/>
      <c r="L43" s="64"/>
      <c r="M43" s="78" t="s">
        <v>17</v>
      </c>
      <c r="N43" s="78"/>
      <c r="O43" s="295"/>
      <c r="P43" s="297"/>
      <c r="Q43" s="297"/>
      <c r="R43" s="278"/>
      <c r="S43" s="280"/>
      <c r="T43" s="303"/>
      <c r="U43" s="300"/>
      <c r="V43" s="291"/>
      <c r="W43" s="292"/>
      <c r="X43" s="293"/>
      <c r="Y43" s="64"/>
      <c r="Z43" s="78" t="s">
        <v>17</v>
      </c>
      <c r="AA43" s="65"/>
      <c r="AB43" s="64"/>
      <c r="AC43" s="78" t="s">
        <v>17</v>
      </c>
      <c r="AD43" s="65"/>
      <c r="AE43" s="64"/>
      <c r="AF43" s="78" t="s">
        <v>17</v>
      </c>
      <c r="AG43" s="78"/>
      <c r="AH43" s="295"/>
      <c r="AI43" s="297"/>
      <c r="AJ43" s="297"/>
      <c r="AK43" s="278"/>
      <c r="AL43" s="280"/>
      <c r="AM43" s="305"/>
    </row>
    <row r="44" spans="2:39" s="79" customFormat="1" ht="22.05" customHeight="1" x14ac:dyDescent="0.7">
      <c r="B44" s="299" t="s">
        <v>576</v>
      </c>
      <c r="C44" s="62"/>
      <c r="D44" s="77" t="str">
        <f>IF(C45="","",IF(C45=E45,"△",IF(C45&gt;E45,"〇","●")))</f>
        <v/>
      </c>
      <c r="E44" s="63"/>
      <c r="F44" s="288" t="str">
        <f>IF(F45="","",IF(F45=H45,"△",IF(F45&gt;H45,"〇","●")))</f>
        <v/>
      </c>
      <c r="G44" s="289"/>
      <c r="H44" s="290"/>
      <c r="I44" s="66"/>
      <c r="J44" s="77" t="str">
        <f>IF(I45="","",IF(I45=K45,"△",IF(I45&gt;K45,"〇","●")))</f>
        <v/>
      </c>
      <c r="K44" s="66"/>
      <c r="L44" s="62"/>
      <c r="M44" s="77" t="str">
        <f>IF(L45="","",IF(L45=N45,"△",IF(L45&gt;N45,"〇","●")))</f>
        <v/>
      </c>
      <c r="N44" s="77"/>
      <c r="O44" s="294">
        <f t="shared" ref="O44" si="99">COUNTIF(C44:N44,"〇")*3+COUNTIF(C44:N44,"△")</f>
        <v>0</v>
      </c>
      <c r="P44" s="296">
        <f t="shared" ref="P44" si="100">C45+F45+I45+L45</f>
        <v>0</v>
      </c>
      <c r="Q44" s="296">
        <f t="shared" ref="Q44" si="101">E45+H45+K45+N45</f>
        <v>0</v>
      </c>
      <c r="R44" s="277">
        <f t="shared" ref="R44" si="102">P44-Q44</f>
        <v>0</v>
      </c>
      <c r="S44" s="279">
        <f t="shared" ref="S44" si="103">RANK(T44,$T$42:$T$49)</f>
        <v>1</v>
      </c>
      <c r="T44" s="303">
        <f t="shared" ref="T44" si="104">O44*10000+R44*100+P44</f>
        <v>0</v>
      </c>
      <c r="U44" s="299" t="s">
        <v>564</v>
      </c>
      <c r="V44" s="62"/>
      <c r="W44" s="77" t="str">
        <f>IF(V45="","",IF(V45=X45,"△",IF(V45&gt;X45,"〇","●")))</f>
        <v/>
      </c>
      <c r="X44" s="63"/>
      <c r="Y44" s="288" t="str">
        <f>IF(Y45="","",IF(Y45=AA45,"△",IF(Y45&gt;AA45,"〇","●")))</f>
        <v/>
      </c>
      <c r="Z44" s="289"/>
      <c r="AA44" s="290"/>
      <c r="AB44" s="66"/>
      <c r="AC44" s="77" t="str">
        <f>IF(AB45="","",IF(AB45=AD45,"△",IF(AB45&gt;AD45,"〇","●")))</f>
        <v/>
      </c>
      <c r="AD44" s="66"/>
      <c r="AE44" s="62"/>
      <c r="AF44" s="77" t="str">
        <f>IF(AE45="","",IF(AE45=AG45,"△",IF(AE45&gt;AG45,"〇","●")))</f>
        <v/>
      </c>
      <c r="AG44" s="77"/>
      <c r="AH44" s="294">
        <f t="shared" ref="AH44" si="105">COUNTIF(V44:AG44,"〇")*3+COUNTIF(V44:AG44,"△")</f>
        <v>0</v>
      </c>
      <c r="AI44" s="296">
        <f t="shared" ref="AI44" si="106">V45+Y45+AB45+AE45</f>
        <v>0</v>
      </c>
      <c r="AJ44" s="296">
        <f t="shared" ref="AJ44" si="107">X45+AA45+AD45+AG45</f>
        <v>0</v>
      </c>
      <c r="AK44" s="277">
        <f t="shared" ref="AK44" si="108">AI44-AJ44</f>
        <v>0</v>
      </c>
      <c r="AL44" s="279">
        <f t="shared" ref="AL44" si="109">RANK(AM44,$AM$42:$AM$49)</f>
        <v>1</v>
      </c>
      <c r="AM44" s="305">
        <f t="shared" ref="AM44" si="110">AH44*10000+AK44*100+AI44</f>
        <v>0</v>
      </c>
    </row>
    <row r="45" spans="2:39" s="79" customFormat="1" ht="22.05" customHeight="1" x14ac:dyDescent="0.7">
      <c r="B45" s="300"/>
      <c r="C45" s="64"/>
      <c r="D45" s="78" t="s">
        <v>17</v>
      </c>
      <c r="E45" s="65"/>
      <c r="F45" s="291"/>
      <c r="G45" s="292"/>
      <c r="H45" s="293"/>
      <c r="I45" s="66"/>
      <c r="J45" s="78" t="s">
        <v>17</v>
      </c>
      <c r="K45" s="66"/>
      <c r="L45" s="64"/>
      <c r="M45" s="78" t="s">
        <v>17</v>
      </c>
      <c r="N45" s="78"/>
      <c r="O45" s="295"/>
      <c r="P45" s="297"/>
      <c r="Q45" s="297"/>
      <c r="R45" s="278"/>
      <c r="S45" s="280"/>
      <c r="T45" s="303"/>
      <c r="U45" s="300"/>
      <c r="V45" s="64"/>
      <c r="W45" s="78" t="s">
        <v>17</v>
      </c>
      <c r="X45" s="65"/>
      <c r="Y45" s="291"/>
      <c r="Z45" s="292"/>
      <c r="AA45" s="293"/>
      <c r="AB45" s="66"/>
      <c r="AC45" s="78" t="s">
        <v>17</v>
      </c>
      <c r="AD45" s="66"/>
      <c r="AE45" s="64"/>
      <c r="AF45" s="78" t="s">
        <v>17</v>
      </c>
      <c r="AG45" s="78"/>
      <c r="AH45" s="295"/>
      <c r="AI45" s="297"/>
      <c r="AJ45" s="297"/>
      <c r="AK45" s="278"/>
      <c r="AL45" s="280"/>
      <c r="AM45" s="305"/>
    </row>
    <row r="46" spans="2:39" s="79" customFormat="1" ht="22.05" customHeight="1" x14ac:dyDescent="0.7">
      <c r="B46" s="299" t="s">
        <v>577</v>
      </c>
      <c r="C46" s="62"/>
      <c r="D46" s="77" t="str">
        <f>IF(C47="","",IF(C47=E47,"△",IF(C47&gt;E47,"〇","●")))</f>
        <v/>
      </c>
      <c r="E46" s="63"/>
      <c r="F46" s="66"/>
      <c r="G46" s="77" t="str">
        <f>IF(F47="","",IF(F47=H47,"△",IF(F47&gt;H47,"〇","●")))</f>
        <v/>
      </c>
      <c r="H46" s="66"/>
      <c r="I46" s="288" t="str">
        <f>IF(I47="","",IF(I47=K47,"△",IF(I47&gt;K47,"〇","●")))</f>
        <v/>
      </c>
      <c r="J46" s="289"/>
      <c r="K46" s="290"/>
      <c r="L46" s="66"/>
      <c r="M46" s="77" t="str">
        <f>IF(L47="","",IF(L47=N47,"△",IF(L47&gt;N47,"〇","●")))</f>
        <v/>
      </c>
      <c r="N46" s="66"/>
      <c r="O46" s="294">
        <f t="shared" ref="O46" si="111">COUNTIF(C46:N46,"〇")*3+COUNTIF(C46:N46,"△")</f>
        <v>0</v>
      </c>
      <c r="P46" s="296">
        <f t="shared" ref="P46" si="112">C47+F47+I47+L47</f>
        <v>0</v>
      </c>
      <c r="Q46" s="296">
        <f t="shared" ref="Q46" si="113">E47+H47+K47+N47</f>
        <v>0</v>
      </c>
      <c r="R46" s="277">
        <f t="shared" ref="R46" si="114">P46-Q46</f>
        <v>0</v>
      </c>
      <c r="S46" s="279">
        <f t="shared" ref="S46" si="115">RANK(T46,$T$42:$T$49)</f>
        <v>1</v>
      </c>
      <c r="T46" s="303">
        <f t="shared" ref="T46" si="116">O46*10000+R46*100+P46</f>
        <v>0</v>
      </c>
      <c r="U46" s="299" t="s">
        <v>582</v>
      </c>
      <c r="V46" s="62"/>
      <c r="W46" s="77" t="str">
        <f>IF(V47="","",IF(V47=X47,"△",IF(V47&gt;X47,"〇","●")))</f>
        <v/>
      </c>
      <c r="X46" s="63"/>
      <c r="Y46" s="66"/>
      <c r="Z46" s="77" t="str">
        <f>IF(Y47="","",IF(Y47=AA47,"△",IF(Y47&gt;AA47,"〇","●")))</f>
        <v/>
      </c>
      <c r="AA46" s="66"/>
      <c r="AB46" s="288" t="str">
        <f>IF(AB47="","",IF(AB47=AD47,"△",IF(AB47&gt;AD47,"〇","●")))</f>
        <v/>
      </c>
      <c r="AC46" s="289"/>
      <c r="AD46" s="290"/>
      <c r="AE46" s="66"/>
      <c r="AF46" s="77" t="str">
        <f>IF(AE47="","",IF(AE47=AG47,"△",IF(AE47&gt;AG47,"〇","●")))</f>
        <v/>
      </c>
      <c r="AG46" s="66"/>
      <c r="AH46" s="294">
        <f t="shared" ref="AH46" si="117">COUNTIF(V46:AG46,"〇")*3+COUNTIF(V46:AG46,"△")</f>
        <v>0</v>
      </c>
      <c r="AI46" s="296">
        <f t="shared" ref="AI46" si="118">V47+Y47+AB47+AE47</f>
        <v>0</v>
      </c>
      <c r="AJ46" s="296">
        <f t="shared" ref="AJ46" si="119">X47+AA47+AD47+AG47</f>
        <v>0</v>
      </c>
      <c r="AK46" s="277">
        <f t="shared" ref="AK46" si="120">AI46-AJ46</f>
        <v>0</v>
      </c>
      <c r="AL46" s="279">
        <f t="shared" ref="AL46" si="121">RANK(AM46,$AM$42:$AM$49)</f>
        <v>1</v>
      </c>
      <c r="AM46" s="305">
        <f t="shared" ref="AM46" si="122">AH46*10000+AK46*100+AI46</f>
        <v>0</v>
      </c>
    </row>
    <row r="47" spans="2:39" s="79" customFormat="1" ht="22.05" customHeight="1" x14ac:dyDescent="0.7">
      <c r="B47" s="300"/>
      <c r="C47" s="64"/>
      <c r="D47" s="78" t="s">
        <v>17</v>
      </c>
      <c r="E47" s="65"/>
      <c r="F47" s="66"/>
      <c r="G47" s="78" t="s">
        <v>17</v>
      </c>
      <c r="H47" s="66"/>
      <c r="I47" s="291"/>
      <c r="J47" s="292"/>
      <c r="K47" s="293"/>
      <c r="L47" s="66"/>
      <c r="M47" s="78" t="s">
        <v>17</v>
      </c>
      <c r="N47" s="66"/>
      <c r="O47" s="295"/>
      <c r="P47" s="297"/>
      <c r="Q47" s="297"/>
      <c r="R47" s="278"/>
      <c r="S47" s="280"/>
      <c r="T47" s="303"/>
      <c r="U47" s="300"/>
      <c r="V47" s="64"/>
      <c r="W47" s="78" t="s">
        <v>17</v>
      </c>
      <c r="X47" s="65"/>
      <c r="Y47" s="66"/>
      <c r="Z47" s="78" t="s">
        <v>17</v>
      </c>
      <c r="AA47" s="66"/>
      <c r="AB47" s="291"/>
      <c r="AC47" s="292"/>
      <c r="AD47" s="293"/>
      <c r="AE47" s="66"/>
      <c r="AF47" s="78" t="s">
        <v>17</v>
      </c>
      <c r="AG47" s="66"/>
      <c r="AH47" s="295"/>
      <c r="AI47" s="297"/>
      <c r="AJ47" s="297"/>
      <c r="AK47" s="278"/>
      <c r="AL47" s="280"/>
      <c r="AM47" s="305"/>
    </row>
    <row r="48" spans="2:39" s="79" customFormat="1" ht="22.05" customHeight="1" x14ac:dyDescent="0.7">
      <c r="B48" s="299" t="s">
        <v>578</v>
      </c>
      <c r="C48" s="62"/>
      <c r="D48" s="77" t="str">
        <f>IF(C49="","",IF(C49=E49,"△",IF(C49&gt;E49,"〇","●")))</f>
        <v/>
      </c>
      <c r="E48" s="63"/>
      <c r="F48" s="62"/>
      <c r="G48" s="77" t="str">
        <f>IF(F49="","",IF(F49=H49,"△",IF(F49&gt;H49,"〇","●")))</f>
        <v/>
      </c>
      <c r="H48" s="63"/>
      <c r="I48" s="66"/>
      <c r="J48" s="77" t="str">
        <f>IF(I49="","",IF(I49=K49,"△",IF(I49&gt;K49,"〇","●")))</f>
        <v/>
      </c>
      <c r="K48" s="66"/>
      <c r="L48" s="288" t="str">
        <f>IF(L49="","",IF(L49=N49,"△",IF(L49&gt;N49,"〇","●")))</f>
        <v/>
      </c>
      <c r="M48" s="289"/>
      <c r="N48" s="306"/>
      <c r="O48" s="294">
        <f t="shared" ref="O48" si="123">COUNTIF(C48:N48,"〇")*3+COUNTIF(C48:N48,"△")</f>
        <v>0</v>
      </c>
      <c r="P48" s="296">
        <f t="shared" ref="P48" si="124">C49+F49+I49+L49</f>
        <v>0</v>
      </c>
      <c r="Q48" s="296">
        <f t="shared" ref="Q48" si="125">E49+H49+K49+N49</f>
        <v>0</v>
      </c>
      <c r="R48" s="277">
        <f t="shared" ref="R48" si="126">P48-Q48</f>
        <v>0</v>
      </c>
      <c r="S48" s="279">
        <f t="shared" ref="S48" si="127">RANK(T48,$T$42:$T$49)</f>
        <v>1</v>
      </c>
      <c r="T48" s="303">
        <f t="shared" ref="T48" si="128">O48*10000+R48*100+P48</f>
        <v>0</v>
      </c>
      <c r="U48" s="299" t="s">
        <v>583</v>
      </c>
      <c r="V48" s="62"/>
      <c r="W48" s="77" t="str">
        <f>IF(V49="","",IF(V49=X49,"△",IF(V49&gt;X49,"〇","●")))</f>
        <v/>
      </c>
      <c r="X48" s="63"/>
      <c r="Y48" s="62"/>
      <c r="Z48" s="77" t="str">
        <f>IF(Y49="","",IF(Y49=AA49,"△",IF(Y49&gt;AA49,"〇","●")))</f>
        <v/>
      </c>
      <c r="AA48" s="63"/>
      <c r="AB48" s="66"/>
      <c r="AC48" s="77" t="str">
        <f>IF(AB49="","",IF(AB49=AD49,"△",IF(AB49&gt;AD49,"〇","●")))</f>
        <v/>
      </c>
      <c r="AD48" s="66"/>
      <c r="AE48" s="288" t="str">
        <f>IF(AE49="","",IF(AE49=AG49,"△",IF(AE49&gt;AG49,"〇","●")))</f>
        <v/>
      </c>
      <c r="AF48" s="289"/>
      <c r="AG48" s="306"/>
      <c r="AH48" s="294">
        <f t="shared" ref="AH48" si="129">COUNTIF(V48:AG48,"〇")*3+COUNTIF(V48:AG48,"△")</f>
        <v>0</v>
      </c>
      <c r="AI48" s="296">
        <f t="shared" ref="AI48" si="130">V49+Y49+AB49+AE49</f>
        <v>0</v>
      </c>
      <c r="AJ48" s="296">
        <f t="shared" ref="AJ48" si="131">X49+AA49+AD49+AG49</f>
        <v>0</v>
      </c>
      <c r="AK48" s="277">
        <f t="shared" ref="AK48" si="132">AI48-AJ48</f>
        <v>0</v>
      </c>
      <c r="AL48" s="279">
        <f>RANK(AM48,$AM$42:$AM$49)</f>
        <v>1</v>
      </c>
      <c r="AM48" s="305">
        <f>AH48*10000+AK48*100+AI48</f>
        <v>0</v>
      </c>
    </row>
    <row r="49" spans="2:39" s="79" customFormat="1" ht="22.05" customHeight="1" x14ac:dyDescent="0.7">
      <c r="B49" s="300"/>
      <c r="C49" s="64"/>
      <c r="D49" s="78" t="s">
        <v>17</v>
      </c>
      <c r="E49" s="65"/>
      <c r="F49" s="64"/>
      <c r="G49" s="78" t="s">
        <v>17</v>
      </c>
      <c r="H49" s="65"/>
      <c r="I49" s="78"/>
      <c r="J49" s="78" t="s">
        <v>17</v>
      </c>
      <c r="K49" s="78"/>
      <c r="L49" s="291"/>
      <c r="M49" s="292"/>
      <c r="N49" s="307"/>
      <c r="O49" s="295"/>
      <c r="P49" s="297"/>
      <c r="Q49" s="297"/>
      <c r="R49" s="278"/>
      <c r="S49" s="280"/>
      <c r="T49" s="303"/>
      <c r="U49" s="300"/>
      <c r="V49" s="64"/>
      <c r="W49" s="78" t="s">
        <v>17</v>
      </c>
      <c r="X49" s="65"/>
      <c r="Y49" s="64"/>
      <c r="Z49" s="78" t="s">
        <v>17</v>
      </c>
      <c r="AA49" s="65"/>
      <c r="AB49" s="78"/>
      <c r="AC49" s="78" t="s">
        <v>17</v>
      </c>
      <c r="AD49" s="78"/>
      <c r="AE49" s="291"/>
      <c r="AF49" s="292"/>
      <c r="AG49" s="307"/>
      <c r="AH49" s="295"/>
      <c r="AI49" s="297"/>
      <c r="AJ49" s="297"/>
      <c r="AK49" s="278"/>
      <c r="AL49" s="280"/>
      <c r="AM49" s="305"/>
    </row>
    <row r="50" spans="2:39" s="79" customFormat="1" ht="10.15" customHeight="1" x14ac:dyDescent="0.7">
      <c r="B50" s="51"/>
      <c r="C50" s="7"/>
      <c r="D50" s="7"/>
      <c r="E50" s="7"/>
      <c r="F50" s="7"/>
      <c r="G50" s="7"/>
      <c r="H50" s="7"/>
      <c r="I50" s="7"/>
      <c r="J50" s="7"/>
      <c r="K50" s="7"/>
      <c r="L50" s="7"/>
      <c r="M50" s="7"/>
      <c r="N50" s="7"/>
      <c r="O50" s="7"/>
      <c r="P50" s="7"/>
      <c r="Q50" s="7"/>
      <c r="R50" s="7"/>
      <c r="S50" s="7"/>
      <c r="T50" s="7"/>
      <c r="U50" s="52"/>
      <c r="V50" s="7"/>
      <c r="W50" s="7"/>
      <c r="X50" s="7"/>
      <c r="Y50" s="7"/>
      <c r="Z50" s="7"/>
      <c r="AA50" s="7"/>
      <c r="AB50" s="7"/>
      <c r="AC50" s="7"/>
      <c r="AD50" s="7"/>
      <c r="AE50" s="7"/>
      <c r="AF50" s="7"/>
      <c r="AG50" s="7"/>
      <c r="AH50" s="7"/>
      <c r="AI50" s="7"/>
      <c r="AJ50" s="7"/>
      <c r="AK50" s="7"/>
      <c r="AL50" s="7"/>
    </row>
    <row r="51" spans="2:39" s="79" customFormat="1" ht="10.15" customHeight="1" x14ac:dyDescent="0.7">
      <c r="B51" s="51"/>
      <c r="C51" s="7"/>
      <c r="D51" s="7"/>
      <c r="E51" s="7"/>
      <c r="F51" s="7"/>
      <c r="G51" s="7"/>
      <c r="H51" s="7"/>
      <c r="I51" s="7"/>
      <c r="J51" s="7"/>
      <c r="K51" s="7"/>
      <c r="L51" s="7"/>
      <c r="M51" s="7"/>
      <c r="N51" s="7"/>
      <c r="O51" s="7"/>
      <c r="P51" s="7"/>
      <c r="Q51" s="7"/>
      <c r="R51" s="7"/>
      <c r="S51" s="7"/>
      <c r="T51" s="7"/>
      <c r="U51" s="52"/>
      <c r="V51" s="7"/>
      <c r="W51" s="7"/>
      <c r="X51" s="7"/>
      <c r="Y51" s="211"/>
      <c r="Z51" s="211"/>
      <c r="AA51" s="211"/>
      <c r="AB51" s="7"/>
      <c r="AC51" s="7"/>
      <c r="AD51" s="7"/>
      <c r="AE51" s="7"/>
      <c r="AF51" s="7"/>
      <c r="AG51" s="7"/>
      <c r="AH51" s="7"/>
      <c r="AI51" s="7"/>
      <c r="AJ51" s="7"/>
      <c r="AK51" s="7"/>
      <c r="AL51" s="7"/>
    </row>
    <row r="52" spans="2:39" s="79" customFormat="1" ht="40.049999999999997" customHeight="1" x14ac:dyDescent="0.7">
      <c r="B52" s="86" t="s">
        <v>307</v>
      </c>
      <c r="C52" s="284" t="s">
        <v>750</v>
      </c>
      <c r="D52" s="282"/>
      <c r="E52" s="283"/>
      <c r="F52" s="284" t="s">
        <v>751</v>
      </c>
      <c r="G52" s="282"/>
      <c r="H52" s="283"/>
      <c r="I52" s="284" t="s">
        <v>752</v>
      </c>
      <c r="J52" s="282"/>
      <c r="K52" s="283"/>
      <c r="L52" s="281" t="s">
        <v>609</v>
      </c>
      <c r="M52" s="282"/>
      <c r="N52" s="285"/>
      <c r="O52" s="53" t="s">
        <v>12</v>
      </c>
      <c r="P52" s="54" t="s">
        <v>13</v>
      </c>
      <c r="Q52" s="54" t="s">
        <v>14</v>
      </c>
      <c r="R52" s="55" t="s">
        <v>15</v>
      </c>
      <c r="S52" s="53" t="s">
        <v>16</v>
      </c>
      <c r="T52" s="7"/>
      <c r="U52" s="84" t="s">
        <v>305</v>
      </c>
      <c r="V52" s="281" t="s">
        <v>587</v>
      </c>
      <c r="W52" s="282"/>
      <c r="X52" s="283"/>
      <c r="Y52" s="308" t="s">
        <v>568</v>
      </c>
      <c r="Z52" s="309"/>
      <c r="AA52" s="310"/>
      <c r="AB52" s="281" t="s">
        <v>589</v>
      </c>
      <c r="AC52" s="282"/>
      <c r="AD52" s="283"/>
      <c r="AE52" s="281" t="s">
        <v>599</v>
      </c>
      <c r="AF52" s="282"/>
      <c r="AG52" s="285"/>
      <c r="AH52" s="53" t="s">
        <v>12</v>
      </c>
      <c r="AI52" s="54" t="s">
        <v>13</v>
      </c>
      <c r="AJ52" s="54" t="s">
        <v>14</v>
      </c>
      <c r="AK52" s="55" t="s">
        <v>15</v>
      </c>
      <c r="AL52" s="53" t="s">
        <v>16</v>
      </c>
    </row>
    <row r="53" spans="2:39" s="79" customFormat="1" ht="22.05" customHeight="1" x14ac:dyDescent="0.7">
      <c r="B53" s="299" t="s">
        <v>584</v>
      </c>
      <c r="C53" s="288" t="str">
        <f>IF(C54="","",IF(C54=E54,"△",IF(C54&gt;E54,"〇","●")))</f>
        <v/>
      </c>
      <c r="D53" s="289"/>
      <c r="E53" s="290"/>
      <c r="F53" s="62"/>
      <c r="G53" s="77" t="str">
        <f>IF(F54="","",IF(F54=H54,"△",IF(F54&gt;H54,"〇","●")))</f>
        <v/>
      </c>
      <c r="H53" s="63"/>
      <c r="I53" s="62"/>
      <c r="J53" s="77" t="str">
        <f>IF(I54="","",IF(I54=K54,"△",IF(I54&gt;K54,"〇","●")))</f>
        <v/>
      </c>
      <c r="K53" s="63"/>
      <c r="L53" s="62"/>
      <c r="M53" s="77" t="str">
        <f>IF(L54="","",IF(L54=N54,"△",IF(L54&gt;N54,"〇","●")))</f>
        <v/>
      </c>
      <c r="N53" s="77"/>
      <c r="O53" s="294">
        <f>COUNTIF(C53:N53,"〇")*3+COUNTIF(C53:N53,"△")</f>
        <v>0</v>
      </c>
      <c r="P53" s="296">
        <f>C54+F54+I54+L54</f>
        <v>0</v>
      </c>
      <c r="Q53" s="296">
        <f>E54+H54+K54+N54</f>
        <v>0</v>
      </c>
      <c r="R53" s="277">
        <f>P53-Q53</f>
        <v>0</v>
      </c>
      <c r="S53" s="279">
        <f>RANK(T53,$T$53:$T$60)</f>
        <v>1</v>
      </c>
      <c r="T53" s="298">
        <f>O53*10000+R53*100+P53</f>
        <v>0</v>
      </c>
      <c r="U53" s="299" t="s">
        <v>593</v>
      </c>
      <c r="V53" s="288" t="str">
        <f>IF(V54="","",IF(V54=X54,"△",IF(V54&gt;X54,"〇","●")))</f>
        <v/>
      </c>
      <c r="W53" s="289"/>
      <c r="X53" s="290"/>
      <c r="Y53" s="62"/>
      <c r="Z53" s="77" t="str">
        <f>IF(Y54="","",IF(Y54=AA54,"△",IF(Y54&gt;AA54,"〇","●")))</f>
        <v/>
      </c>
      <c r="AA53" s="63"/>
      <c r="AB53" s="62"/>
      <c r="AC53" s="77" t="str">
        <f>IF(AB54="","",IF(AB54=AD54,"△",IF(AB54&gt;AD54,"〇","●")))</f>
        <v/>
      </c>
      <c r="AD53" s="63"/>
      <c r="AE53" s="62"/>
      <c r="AF53" s="77" t="str">
        <f>IF(AE54="","",IF(AE54=AG54,"△",IF(AE54&gt;AG54,"〇","●")))</f>
        <v/>
      </c>
      <c r="AG53" s="77"/>
      <c r="AH53" s="294">
        <f>COUNTIF(V53:AG53,"〇")*3+COUNTIF(V53:AG53,"△")</f>
        <v>0</v>
      </c>
      <c r="AI53" s="296">
        <f>V54+Y54+AB54+AE54</f>
        <v>0</v>
      </c>
      <c r="AJ53" s="296">
        <f>X54+AA54+AD54+AG54</f>
        <v>0</v>
      </c>
      <c r="AK53" s="277">
        <f>AI53-AJ53</f>
        <v>0</v>
      </c>
      <c r="AL53" s="279">
        <f>RANK(AM53,$AM$53:$AM$60)</f>
        <v>1</v>
      </c>
      <c r="AM53" s="305">
        <f>AH53*10000+AK53*100+AI53</f>
        <v>0</v>
      </c>
    </row>
    <row r="54" spans="2:39" s="79" customFormat="1" ht="22.05" customHeight="1" x14ac:dyDescent="0.7">
      <c r="B54" s="300"/>
      <c r="C54" s="291"/>
      <c r="D54" s="292"/>
      <c r="E54" s="293"/>
      <c r="F54" s="64"/>
      <c r="G54" s="78" t="s">
        <v>17</v>
      </c>
      <c r="H54" s="65"/>
      <c r="I54" s="64"/>
      <c r="J54" s="78" t="s">
        <v>17</v>
      </c>
      <c r="K54" s="65"/>
      <c r="L54" s="64"/>
      <c r="M54" s="78" t="s">
        <v>17</v>
      </c>
      <c r="N54" s="78"/>
      <c r="O54" s="295"/>
      <c r="P54" s="297"/>
      <c r="Q54" s="297"/>
      <c r="R54" s="278"/>
      <c r="S54" s="280"/>
      <c r="T54" s="298"/>
      <c r="U54" s="300"/>
      <c r="V54" s="291"/>
      <c r="W54" s="292"/>
      <c r="X54" s="293"/>
      <c r="Y54" s="64"/>
      <c r="Z54" s="78" t="s">
        <v>17</v>
      </c>
      <c r="AA54" s="65"/>
      <c r="AB54" s="64"/>
      <c r="AC54" s="78" t="s">
        <v>17</v>
      </c>
      <c r="AD54" s="65"/>
      <c r="AE54" s="64"/>
      <c r="AF54" s="78" t="s">
        <v>17</v>
      </c>
      <c r="AG54" s="78"/>
      <c r="AH54" s="295"/>
      <c r="AI54" s="297"/>
      <c r="AJ54" s="297"/>
      <c r="AK54" s="278"/>
      <c r="AL54" s="280"/>
      <c r="AM54" s="305"/>
    </row>
    <row r="55" spans="2:39" s="79" customFormat="1" ht="22.05" customHeight="1" x14ac:dyDescent="0.7">
      <c r="B55" s="299" t="s">
        <v>585</v>
      </c>
      <c r="C55" s="62"/>
      <c r="D55" s="77" t="str">
        <f>IF(C56="","",IF(C56=E56,"△",IF(C56&gt;E56,"〇","●")))</f>
        <v/>
      </c>
      <c r="E55" s="63"/>
      <c r="F55" s="288" t="str">
        <f>IF(F56="","",IF(F56=H56,"△",IF(F56&gt;H56,"〇","●")))</f>
        <v/>
      </c>
      <c r="G55" s="289"/>
      <c r="H55" s="290"/>
      <c r="I55" s="66"/>
      <c r="J55" s="77" t="str">
        <f>IF(I56="","",IF(I56=K56,"△",IF(I56&gt;K56,"〇","●")))</f>
        <v/>
      </c>
      <c r="K55" s="66"/>
      <c r="L55" s="62"/>
      <c r="M55" s="77" t="str">
        <f>IF(L56="","",IF(L56=N56,"△",IF(L56&gt;N56,"〇","●")))</f>
        <v/>
      </c>
      <c r="N55" s="77"/>
      <c r="O55" s="294">
        <f t="shared" ref="O55" si="133">COUNTIF(C55:N55,"〇")*3+COUNTIF(C55:N55,"△")</f>
        <v>0</v>
      </c>
      <c r="P55" s="296">
        <f t="shared" ref="P55" si="134">C56+F56+I56+L56</f>
        <v>0</v>
      </c>
      <c r="Q55" s="296">
        <f t="shared" ref="Q55" si="135">E56+H56+K56+N56</f>
        <v>0</v>
      </c>
      <c r="R55" s="277">
        <f t="shared" ref="R55" si="136">P55-Q55</f>
        <v>0</v>
      </c>
      <c r="S55" s="279">
        <f>RANK(T55,$T$53:$T$60)</f>
        <v>1</v>
      </c>
      <c r="T55" s="298">
        <f>O55*10000+R55*100+P55</f>
        <v>0</v>
      </c>
      <c r="U55" s="314" t="s">
        <v>568</v>
      </c>
      <c r="V55" s="62"/>
      <c r="W55" s="77" t="str">
        <f>IF(V56="","",IF(V56=X56,"△",IF(V56&gt;X56,"〇","●")))</f>
        <v/>
      </c>
      <c r="X55" s="63"/>
      <c r="Y55" s="288" t="str">
        <f>IF(Y56="","",IF(Y56=AA56,"△",IF(Y56&gt;AA56,"〇","●")))</f>
        <v/>
      </c>
      <c r="Z55" s="289"/>
      <c r="AA55" s="290"/>
      <c r="AB55" s="66"/>
      <c r="AC55" s="77" t="str">
        <f>IF(AB56="","",IF(AB56=AD56,"△",IF(AB56&gt;AD56,"〇","●")))</f>
        <v/>
      </c>
      <c r="AD55" s="66"/>
      <c r="AE55" s="62"/>
      <c r="AF55" s="77" t="str">
        <f>IF(AE56="","",IF(AE56=AG56,"△",IF(AE56&gt;AG56,"〇","●")))</f>
        <v/>
      </c>
      <c r="AG55" s="77"/>
      <c r="AH55" s="294">
        <f t="shared" ref="AH55" si="137">COUNTIF(V55:AG55,"〇")*3+COUNTIF(V55:AG55,"△")</f>
        <v>0</v>
      </c>
      <c r="AI55" s="296">
        <f t="shared" ref="AI55" si="138">V56+Y56+AB56+AE56</f>
        <v>0</v>
      </c>
      <c r="AJ55" s="296">
        <f t="shared" ref="AJ55" si="139">X56+AA56+AD56+AG56</f>
        <v>0</v>
      </c>
      <c r="AK55" s="277">
        <f t="shared" ref="AK55" si="140">AI55-AJ55</f>
        <v>0</v>
      </c>
      <c r="AL55" s="279">
        <f>RANK(AM55,$AM$53:$AM$60)</f>
        <v>1</v>
      </c>
      <c r="AM55" s="305">
        <f t="shared" ref="AM55" si="141">AH55*10000+AK55*100+AI55</f>
        <v>0</v>
      </c>
    </row>
    <row r="56" spans="2:39" s="79" customFormat="1" ht="22.05" customHeight="1" x14ac:dyDescent="0.7">
      <c r="B56" s="300"/>
      <c r="C56" s="64"/>
      <c r="D56" s="78" t="s">
        <v>17</v>
      </c>
      <c r="E56" s="65"/>
      <c r="F56" s="291"/>
      <c r="G56" s="292"/>
      <c r="H56" s="293"/>
      <c r="I56" s="66"/>
      <c r="J56" s="78" t="s">
        <v>17</v>
      </c>
      <c r="K56" s="66"/>
      <c r="L56" s="64"/>
      <c r="M56" s="78" t="s">
        <v>17</v>
      </c>
      <c r="N56" s="78"/>
      <c r="O56" s="295"/>
      <c r="P56" s="297"/>
      <c r="Q56" s="297"/>
      <c r="R56" s="278"/>
      <c r="S56" s="280"/>
      <c r="T56" s="298"/>
      <c r="U56" s="315"/>
      <c r="V56" s="64"/>
      <c r="W56" s="78" t="s">
        <v>17</v>
      </c>
      <c r="X56" s="65"/>
      <c r="Y56" s="291"/>
      <c r="Z56" s="292"/>
      <c r="AA56" s="293"/>
      <c r="AB56" s="66"/>
      <c r="AC56" s="78" t="s">
        <v>17</v>
      </c>
      <c r="AD56" s="66"/>
      <c r="AE56" s="64"/>
      <c r="AF56" s="78" t="s">
        <v>17</v>
      </c>
      <c r="AG56" s="78"/>
      <c r="AH56" s="295"/>
      <c r="AI56" s="297"/>
      <c r="AJ56" s="297"/>
      <c r="AK56" s="278"/>
      <c r="AL56" s="280"/>
      <c r="AM56" s="305"/>
    </row>
    <row r="57" spans="2:39" s="79" customFormat="1" ht="22.05" customHeight="1" x14ac:dyDescent="0.7">
      <c r="B57" s="299" t="s">
        <v>586</v>
      </c>
      <c r="C57" s="62"/>
      <c r="D57" s="77" t="str">
        <f>IF(C58="","",IF(C58=E58,"△",IF(C58&gt;E58,"〇","●")))</f>
        <v/>
      </c>
      <c r="E57" s="63"/>
      <c r="F57" s="66"/>
      <c r="G57" s="77" t="str">
        <f>IF(F58="","",IF(F58=H58,"△",IF(F58&gt;H58,"〇","●")))</f>
        <v/>
      </c>
      <c r="H57" s="66"/>
      <c r="I57" s="288" t="str">
        <f>IF(I58="","",IF(I58=K58,"△",IF(I58&gt;K58,"〇","●")))</f>
        <v/>
      </c>
      <c r="J57" s="289"/>
      <c r="K57" s="290"/>
      <c r="L57" s="66"/>
      <c r="M57" s="77" t="str">
        <f>IF(L58="","",IF(L58=N58,"△",IF(L58&gt;N58,"〇","●")))</f>
        <v/>
      </c>
      <c r="N57" s="66"/>
      <c r="O57" s="294">
        <f t="shared" ref="O57" si="142">COUNTIF(C57:N57,"〇")*3+COUNTIF(C57:N57,"△")</f>
        <v>0</v>
      </c>
      <c r="P57" s="296">
        <f t="shared" ref="P57" si="143">C58+F58+I58+L58</f>
        <v>0</v>
      </c>
      <c r="Q57" s="296">
        <f t="shared" ref="Q57" si="144">E58+H58+K58+N58</f>
        <v>0</v>
      </c>
      <c r="R57" s="277">
        <f t="shared" ref="R57" si="145">P57-Q57</f>
        <v>0</v>
      </c>
      <c r="S57" s="279">
        <f>RANK(T57,$T$53:$T$60)</f>
        <v>1</v>
      </c>
      <c r="T57" s="298">
        <f t="shared" ref="T57" si="146">O57*10000+R57*100+P57</f>
        <v>0</v>
      </c>
      <c r="U57" s="316" t="s">
        <v>616</v>
      </c>
      <c r="V57" s="62"/>
      <c r="W57" s="77" t="str">
        <f>IF(V58="","",IF(V58=X58,"△",IF(V58&gt;X58,"〇","●")))</f>
        <v/>
      </c>
      <c r="X57" s="63"/>
      <c r="Y57" s="66"/>
      <c r="Z57" s="77" t="str">
        <f>IF(Y58="","",IF(Y58=AA58,"△",IF(Y58&gt;AA58,"〇","●")))</f>
        <v/>
      </c>
      <c r="AA57" s="66"/>
      <c r="AB57" s="288" t="str">
        <f>IF(AB58="","",IF(AB58=AD58,"△",IF(AB58&gt;AD58,"〇","●")))</f>
        <v/>
      </c>
      <c r="AC57" s="289"/>
      <c r="AD57" s="290"/>
      <c r="AE57" s="66"/>
      <c r="AF57" s="77" t="str">
        <f>IF(AE58="","",IF(AE58=AG58,"△",IF(AE58&gt;AG58,"〇","●")))</f>
        <v/>
      </c>
      <c r="AG57" s="66"/>
      <c r="AH57" s="294">
        <f t="shared" ref="AH57" si="147">COUNTIF(V57:AG57,"〇")*3+COUNTIF(V57:AG57,"△")</f>
        <v>0</v>
      </c>
      <c r="AI57" s="296">
        <f t="shared" ref="AI57" si="148">V58+Y58+AB58+AE58</f>
        <v>0</v>
      </c>
      <c r="AJ57" s="296">
        <f t="shared" ref="AJ57" si="149">X58+AA58+AD58+AG58</f>
        <v>0</v>
      </c>
      <c r="AK57" s="277">
        <f t="shared" ref="AK57" si="150">AI57-AJ57</f>
        <v>0</v>
      </c>
      <c r="AL57" s="279">
        <f>RANK(AM57,$AM$53:$AM$60)</f>
        <v>1</v>
      </c>
      <c r="AM57" s="305">
        <f t="shared" ref="AM57" si="151">AH57*10000+AK57*100+AI57</f>
        <v>0</v>
      </c>
    </row>
    <row r="58" spans="2:39" s="79" customFormat="1" ht="22.05" customHeight="1" x14ac:dyDescent="0.7">
      <c r="B58" s="300"/>
      <c r="C58" s="64"/>
      <c r="D58" s="78" t="s">
        <v>17</v>
      </c>
      <c r="E58" s="65"/>
      <c r="F58" s="66"/>
      <c r="G58" s="78" t="s">
        <v>17</v>
      </c>
      <c r="H58" s="66"/>
      <c r="I58" s="291"/>
      <c r="J58" s="292"/>
      <c r="K58" s="293"/>
      <c r="L58" s="66"/>
      <c r="M58" s="78" t="s">
        <v>17</v>
      </c>
      <c r="N58" s="66"/>
      <c r="O58" s="295"/>
      <c r="P58" s="297"/>
      <c r="Q58" s="297"/>
      <c r="R58" s="278"/>
      <c r="S58" s="280"/>
      <c r="T58" s="298"/>
      <c r="U58" s="317"/>
      <c r="V58" s="64"/>
      <c r="W58" s="78" t="s">
        <v>17</v>
      </c>
      <c r="X58" s="65"/>
      <c r="Y58" s="66"/>
      <c r="Z58" s="78" t="s">
        <v>17</v>
      </c>
      <c r="AA58" s="66"/>
      <c r="AB58" s="291"/>
      <c r="AC58" s="292"/>
      <c r="AD58" s="293"/>
      <c r="AE58" s="66"/>
      <c r="AF58" s="78" t="s">
        <v>17</v>
      </c>
      <c r="AG58" s="66"/>
      <c r="AH58" s="295"/>
      <c r="AI58" s="297"/>
      <c r="AJ58" s="297"/>
      <c r="AK58" s="278"/>
      <c r="AL58" s="280"/>
      <c r="AM58" s="305"/>
    </row>
    <row r="59" spans="2:39" s="79" customFormat="1" ht="22.05" customHeight="1" x14ac:dyDescent="0.7">
      <c r="B59" s="299" t="s">
        <v>608</v>
      </c>
      <c r="C59" s="62"/>
      <c r="D59" s="77" t="str">
        <f>IF(C60="","",IF(C60=E60,"△",IF(C60&gt;E60,"〇","●")))</f>
        <v/>
      </c>
      <c r="E59" s="63"/>
      <c r="F59" s="62"/>
      <c r="G59" s="77" t="str">
        <f>IF(F60="","",IF(F60=H60,"△",IF(F60&gt;H60,"〇","●")))</f>
        <v/>
      </c>
      <c r="H59" s="63"/>
      <c r="I59" s="66"/>
      <c r="J59" s="77" t="str">
        <f>IF(I60="","",IF(I60=K60,"△",IF(I60&gt;K60,"〇","●")))</f>
        <v/>
      </c>
      <c r="K59" s="66"/>
      <c r="L59" s="288" t="str">
        <f>IF(L60="","",IF(L60=N60,"△",IF(L60&gt;N60,"〇","●")))</f>
        <v/>
      </c>
      <c r="M59" s="289"/>
      <c r="N59" s="306"/>
      <c r="O59" s="294">
        <f t="shared" ref="O59" si="152">COUNTIF(C59:N59,"〇")*3+COUNTIF(C59:N59,"△")</f>
        <v>0</v>
      </c>
      <c r="P59" s="296">
        <f t="shared" ref="P59" si="153">C60+F60+I60+L60</f>
        <v>0</v>
      </c>
      <c r="Q59" s="296">
        <f t="shared" ref="Q59" si="154">E60+H60+K60+N60</f>
        <v>0</v>
      </c>
      <c r="R59" s="277">
        <f t="shared" ref="R59" si="155">P59-Q59</f>
        <v>0</v>
      </c>
      <c r="S59" s="279">
        <f>RANK(T59,$T$53:$T$60)</f>
        <v>1</v>
      </c>
      <c r="T59" s="298">
        <f>O59*10000+R59*100+P59</f>
        <v>0</v>
      </c>
      <c r="U59" s="299" t="s">
        <v>596</v>
      </c>
      <c r="V59" s="62"/>
      <c r="W59" s="77" t="str">
        <f>IF(V60="","",IF(V60=X60,"△",IF(V60&gt;X60,"〇","●")))</f>
        <v/>
      </c>
      <c r="X59" s="63"/>
      <c r="Y59" s="62"/>
      <c r="Z59" s="77" t="str">
        <f>IF(Y60="","",IF(Y60=AA60,"△",IF(Y60&gt;AA60,"〇","●")))</f>
        <v/>
      </c>
      <c r="AA59" s="63"/>
      <c r="AB59" s="66"/>
      <c r="AC59" s="77" t="str">
        <f>IF(AB60="","",IF(AB60=AD60,"△",IF(AB60&gt;AD60,"〇","●")))</f>
        <v/>
      </c>
      <c r="AD59" s="66"/>
      <c r="AE59" s="288" t="str">
        <f>IF(AE60="","",IF(AE60=AG60,"△",IF(AE60&gt;AG60,"〇","●")))</f>
        <v/>
      </c>
      <c r="AF59" s="289"/>
      <c r="AG59" s="306"/>
      <c r="AH59" s="294">
        <f t="shared" ref="AH59" si="156">COUNTIF(V59:AG59,"〇")*3+COUNTIF(V59:AG59,"△")</f>
        <v>0</v>
      </c>
      <c r="AI59" s="296">
        <f t="shared" ref="AI59" si="157">V60+Y60+AB60+AE60</f>
        <v>0</v>
      </c>
      <c r="AJ59" s="296">
        <f t="shared" ref="AJ59" si="158">X60+AA60+AD60+AG60</f>
        <v>0</v>
      </c>
      <c r="AK59" s="277">
        <f t="shared" ref="AK59" si="159">AI59-AJ59</f>
        <v>0</v>
      </c>
      <c r="AL59" s="279">
        <f>RANK(AM59,$AM$53:$AM$60)</f>
        <v>1</v>
      </c>
      <c r="AM59" s="305">
        <f>AH59*10000+AK59*100+AI59</f>
        <v>0</v>
      </c>
    </row>
    <row r="60" spans="2:39" s="79" customFormat="1" ht="22.05" customHeight="1" x14ac:dyDescent="0.7">
      <c r="B60" s="300"/>
      <c r="C60" s="64"/>
      <c r="D60" s="78" t="s">
        <v>17</v>
      </c>
      <c r="E60" s="65"/>
      <c r="F60" s="64"/>
      <c r="G60" s="78" t="s">
        <v>17</v>
      </c>
      <c r="H60" s="65"/>
      <c r="I60" s="78"/>
      <c r="J60" s="78" t="s">
        <v>17</v>
      </c>
      <c r="K60" s="78"/>
      <c r="L60" s="291"/>
      <c r="M60" s="292"/>
      <c r="N60" s="307"/>
      <c r="O60" s="295"/>
      <c r="P60" s="297"/>
      <c r="Q60" s="297"/>
      <c r="R60" s="278"/>
      <c r="S60" s="280"/>
      <c r="T60" s="298"/>
      <c r="U60" s="300"/>
      <c r="V60" s="64"/>
      <c r="W60" s="78" t="s">
        <v>17</v>
      </c>
      <c r="X60" s="65"/>
      <c r="Y60" s="64"/>
      <c r="Z60" s="78" t="s">
        <v>17</v>
      </c>
      <c r="AA60" s="65"/>
      <c r="AB60" s="78"/>
      <c r="AC60" s="78" t="s">
        <v>17</v>
      </c>
      <c r="AD60" s="78"/>
      <c r="AE60" s="291"/>
      <c r="AF60" s="292"/>
      <c r="AG60" s="307"/>
      <c r="AH60" s="295"/>
      <c r="AI60" s="297"/>
      <c r="AJ60" s="297"/>
      <c r="AK60" s="278"/>
      <c r="AL60" s="280"/>
      <c r="AM60" s="305"/>
    </row>
    <row r="61" spans="2:39" ht="10.5" customHeight="1" x14ac:dyDescent="0.7"/>
    <row r="62" spans="2:39" ht="10.5" customHeight="1" x14ac:dyDescent="0.7"/>
    <row r="63" spans="2:39" s="79" customFormat="1" ht="40.049999999999997" customHeight="1" x14ac:dyDescent="0.7">
      <c r="B63" s="85" t="s">
        <v>306</v>
      </c>
      <c r="C63" s="281" t="s">
        <v>605</v>
      </c>
      <c r="D63" s="282"/>
      <c r="E63" s="283"/>
      <c r="F63" s="281" t="s">
        <v>598</v>
      </c>
      <c r="G63" s="282"/>
      <c r="H63" s="283"/>
      <c r="I63" s="281" t="s">
        <v>591</v>
      </c>
      <c r="J63" s="282"/>
      <c r="K63" s="283"/>
      <c r="L63" s="284" t="s">
        <v>753</v>
      </c>
      <c r="M63" s="282"/>
      <c r="N63" s="285"/>
      <c r="O63" s="53" t="s">
        <v>12</v>
      </c>
      <c r="P63" s="54" t="s">
        <v>13</v>
      </c>
      <c r="Q63" s="54" t="s">
        <v>14</v>
      </c>
      <c r="R63" s="55" t="s">
        <v>15</v>
      </c>
      <c r="S63" s="53" t="s">
        <v>16</v>
      </c>
      <c r="T63" s="7"/>
      <c r="U63" s="108"/>
      <c r="V63" s="318"/>
      <c r="W63" s="318"/>
      <c r="X63" s="318"/>
      <c r="Y63" s="318"/>
      <c r="Z63" s="318"/>
      <c r="AA63" s="318"/>
      <c r="AB63" s="318"/>
      <c r="AC63" s="318"/>
      <c r="AD63" s="318"/>
      <c r="AE63" s="318"/>
      <c r="AF63" s="318"/>
      <c r="AG63" s="318"/>
      <c r="AH63" s="5"/>
      <c r="AI63" s="5"/>
      <c r="AJ63" s="5"/>
      <c r="AK63" s="109"/>
      <c r="AL63" s="5"/>
    </row>
    <row r="64" spans="2:39" s="79" customFormat="1" ht="22.05" customHeight="1" x14ac:dyDescent="0.7">
      <c r="B64" s="299" t="s">
        <v>604</v>
      </c>
      <c r="C64" s="288" t="str">
        <f>IF(C65="","",IF(C65=E65,"△",IF(C65&gt;E65,"〇","●")))</f>
        <v/>
      </c>
      <c r="D64" s="289"/>
      <c r="E64" s="290"/>
      <c r="F64" s="62"/>
      <c r="G64" s="77" t="str">
        <f>IF(F65="","",IF(F65=H65,"△",IF(F65&gt;H65,"〇","●")))</f>
        <v/>
      </c>
      <c r="H64" s="63"/>
      <c r="I64" s="62"/>
      <c r="J64" s="77" t="str">
        <f>IF(I65="","",IF(I65=K65,"△",IF(I65&gt;K65,"〇","●")))</f>
        <v/>
      </c>
      <c r="K64" s="63"/>
      <c r="L64" s="62"/>
      <c r="M64" s="77" t="str">
        <f>IF(L65="","",IF(L65=N65,"△",IF(L65&gt;N65,"〇","●")))</f>
        <v/>
      </c>
      <c r="N64" s="77"/>
      <c r="O64" s="294">
        <f>COUNTIF(C64:N64,"〇")*3+COUNTIF(C64:N64,"△")</f>
        <v>0</v>
      </c>
      <c r="P64" s="296">
        <f>C65+F65+I65+L65</f>
        <v>0</v>
      </c>
      <c r="Q64" s="296">
        <f>E65+H65+K65+N65</f>
        <v>0</v>
      </c>
      <c r="R64" s="277">
        <f>P64-Q64</f>
        <v>0</v>
      </c>
      <c r="S64" s="279">
        <f>RANK(T64,$T$64:$T$71)</f>
        <v>1</v>
      </c>
      <c r="T64" s="298">
        <f>O64*10000+R64*100+P64</f>
        <v>0</v>
      </c>
      <c r="U64" s="319"/>
      <c r="V64" s="302"/>
      <c r="W64" s="302"/>
      <c r="X64" s="302"/>
      <c r="Y64" s="66"/>
      <c r="Z64" s="66"/>
      <c r="AA64" s="66"/>
      <c r="AB64" s="66"/>
      <c r="AC64" s="66"/>
      <c r="AD64" s="66"/>
      <c r="AE64" s="66"/>
      <c r="AF64" s="66"/>
      <c r="AG64" s="66"/>
      <c r="AH64" s="320"/>
      <c r="AI64" s="320"/>
      <c r="AJ64" s="320"/>
      <c r="AK64" s="320"/>
      <c r="AL64" s="321"/>
      <c r="AM64" s="322">
        <f>AH64*10000+AK64*100+AI64</f>
        <v>0</v>
      </c>
    </row>
    <row r="65" spans="2:39" s="79" customFormat="1" ht="22.05" customHeight="1" x14ac:dyDescent="0.7">
      <c r="B65" s="300"/>
      <c r="C65" s="291"/>
      <c r="D65" s="292"/>
      <c r="E65" s="293"/>
      <c r="F65" s="64"/>
      <c r="G65" s="78" t="s">
        <v>17</v>
      </c>
      <c r="H65" s="65"/>
      <c r="I65" s="64"/>
      <c r="J65" s="78" t="s">
        <v>17</v>
      </c>
      <c r="K65" s="65"/>
      <c r="L65" s="64"/>
      <c r="M65" s="78" t="s">
        <v>17</v>
      </c>
      <c r="N65" s="78"/>
      <c r="O65" s="295"/>
      <c r="P65" s="297"/>
      <c r="Q65" s="297"/>
      <c r="R65" s="278"/>
      <c r="S65" s="280"/>
      <c r="T65" s="298"/>
      <c r="U65" s="319"/>
      <c r="V65" s="302"/>
      <c r="W65" s="302"/>
      <c r="X65" s="302"/>
      <c r="Y65" s="66"/>
      <c r="Z65" s="66"/>
      <c r="AA65" s="66"/>
      <c r="AB65" s="66"/>
      <c r="AC65" s="66"/>
      <c r="AD65" s="66"/>
      <c r="AE65" s="66"/>
      <c r="AF65" s="66"/>
      <c r="AG65" s="66"/>
      <c r="AH65" s="320"/>
      <c r="AI65" s="320"/>
      <c r="AJ65" s="320"/>
      <c r="AK65" s="320"/>
      <c r="AL65" s="321"/>
      <c r="AM65" s="322"/>
    </row>
    <row r="66" spans="2:39" s="79" customFormat="1" ht="22.05" customHeight="1" x14ac:dyDescent="0.7">
      <c r="B66" s="299" t="s">
        <v>597</v>
      </c>
      <c r="C66" s="62"/>
      <c r="D66" s="77" t="str">
        <f>IF(C67="","",IF(C67=E67,"△",IF(C67&gt;E67,"〇","●")))</f>
        <v/>
      </c>
      <c r="E66" s="63"/>
      <c r="F66" s="288" t="str">
        <f>IF(F67="","",IF(F67=H67,"△",IF(F67&gt;H67,"〇","●")))</f>
        <v/>
      </c>
      <c r="G66" s="289"/>
      <c r="H66" s="290"/>
      <c r="I66" s="66"/>
      <c r="J66" s="77" t="str">
        <f>IF(I67="","",IF(I67=K67,"△",IF(I67&gt;K67,"〇","●")))</f>
        <v/>
      </c>
      <c r="K66" s="66"/>
      <c r="L66" s="62"/>
      <c r="M66" s="77" t="str">
        <f>IF(L67="","",IF(L67=N67,"△",IF(L67&gt;N67,"〇","●")))</f>
        <v/>
      </c>
      <c r="N66" s="77"/>
      <c r="O66" s="294">
        <f t="shared" ref="O66" si="160">COUNTIF(C66:N66,"〇")*3+COUNTIF(C66:N66,"△")</f>
        <v>0</v>
      </c>
      <c r="P66" s="296">
        <f t="shared" ref="P66" si="161">C67+F67+I67+L67</f>
        <v>0</v>
      </c>
      <c r="Q66" s="296">
        <f t="shared" ref="Q66" si="162">E67+H67+K67+N67</f>
        <v>0</v>
      </c>
      <c r="R66" s="277">
        <f t="shared" ref="R66" si="163">P66-Q66</f>
        <v>0</v>
      </c>
      <c r="S66" s="279">
        <f>RANK(T66,$T$64:$T$71)</f>
        <v>1</v>
      </c>
      <c r="T66" s="298">
        <f t="shared" ref="T66" si="164">O66*10000+R66*100+P66</f>
        <v>0</v>
      </c>
      <c r="U66" s="319"/>
      <c r="V66" s="66"/>
      <c r="W66" s="66"/>
      <c r="X66" s="66"/>
      <c r="Y66" s="302"/>
      <c r="Z66" s="302"/>
      <c r="AA66" s="302"/>
      <c r="AB66" s="66"/>
      <c r="AC66" s="66"/>
      <c r="AD66" s="66"/>
      <c r="AE66" s="66"/>
      <c r="AF66" s="66"/>
      <c r="AG66" s="66"/>
      <c r="AH66" s="320"/>
      <c r="AI66" s="320"/>
      <c r="AJ66" s="320"/>
      <c r="AK66" s="320"/>
      <c r="AL66" s="321"/>
      <c r="AM66" s="322">
        <f t="shared" ref="AM66" si="165">AH66*10000+AK66*100+AI66</f>
        <v>0</v>
      </c>
    </row>
    <row r="67" spans="2:39" s="79" customFormat="1" ht="22.05" customHeight="1" x14ac:dyDescent="0.7">
      <c r="B67" s="300"/>
      <c r="C67" s="64"/>
      <c r="D67" s="78" t="s">
        <v>17</v>
      </c>
      <c r="E67" s="65"/>
      <c r="F67" s="291"/>
      <c r="G67" s="292"/>
      <c r="H67" s="293"/>
      <c r="I67" s="66"/>
      <c r="J67" s="78" t="s">
        <v>17</v>
      </c>
      <c r="K67" s="66"/>
      <c r="L67" s="64"/>
      <c r="M67" s="78" t="s">
        <v>17</v>
      </c>
      <c r="N67" s="78"/>
      <c r="O67" s="295"/>
      <c r="P67" s="297"/>
      <c r="Q67" s="297"/>
      <c r="R67" s="278"/>
      <c r="S67" s="280"/>
      <c r="T67" s="298"/>
      <c r="U67" s="319"/>
      <c r="V67" s="66"/>
      <c r="W67" s="66"/>
      <c r="X67" s="66"/>
      <c r="Y67" s="302"/>
      <c r="Z67" s="302"/>
      <c r="AA67" s="302"/>
      <c r="AB67" s="66"/>
      <c r="AC67" s="66"/>
      <c r="AD67" s="66"/>
      <c r="AE67" s="66"/>
      <c r="AF67" s="66"/>
      <c r="AG67" s="66"/>
      <c r="AH67" s="320"/>
      <c r="AI67" s="320"/>
      <c r="AJ67" s="320"/>
      <c r="AK67" s="320"/>
      <c r="AL67" s="321"/>
      <c r="AM67" s="322"/>
    </row>
    <row r="68" spans="2:39" s="79" customFormat="1" ht="22.05" customHeight="1" x14ac:dyDescent="0.7">
      <c r="B68" s="299" t="s">
        <v>591</v>
      </c>
      <c r="C68" s="62"/>
      <c r="D68" s="77" t="str">
        <f>IF(C69="","",IF(C69=E69,"△",IF(C69&gt;E69,"〇","●")))</f>
        <v/>
      </c>
      <c r="E68" s="63"/>
      <c r="F68" s="66"/>
      <c r="G68" s="77" t="str">
        <f>IF(F69="","",IF(F69=H69,"△",IF(F69&gt;H69,"〇","●")))</f>
        <v/>
      </c>
      <c r="H68" s="66"/>
      <c r="I68" s="288" t="str">
        <f>IF(I69="","",IF(I69=K69,"△",IF(I69&gt;K69,"〇","●")))</f>
        <v/>
      </c>
      <c r="J68" s="289"/>
      <c r="K68" s="290"/>
      <c r="L68" s="66"/>
      <c r="M68" s="77" t="str">
        <f>IF(L69="","",IF(L69=N69,"△",IF(L69&gt;N69,"〇","●")))</f>
        <v/>
      </c>
      <c r="N68" s="66"/>
      <c r="O68" s="294">
        <f t="shared" ref="O68" si="166">COUNTIF(C68:N68,"〇")*3+COUNTIF(C68:N68,"△")</f>
        <v>0</v>
      </c>
      <c r="P68" s="296">
        <f t="shared" ref="P68" si="167">C69+F69+I69+L69</f>
        <v>0</v>
      </c>
      <c r="Q68" s="296">
        <f t="shared" ref="Q68" si="168">E69+H69+K69+N69</f>
        <v>0</v>
      </c>
      <c r="R68" s="277">
        <f t="shared" ref="R68" si="169">P68-Q68</f>
        <v>0</v>
      </c>
      <c r="S68" s="279">
        <f>RANK(T68,$T$64:$T$71)</f>
        <v>1</v>
      </c>
      <c r="T68" s="298">
        <f t="shared" ref="T68" si="170">O68*10000+R68*100+P68</f>
        <v>0</v>
      </c>
      <c r="U68" s="319"/>
      <c r="V68" s="66"/>
      <c r="W68" s="66"/>
      <c r="X68" s="66"/>
      <c r="Y68" s="66"/>
      <c r="Z68" s="66"/>
      <c r="AA68" s="66"/>
      <c r="AB68" s="302"/>
      <c r="AC68" s="302"/>
      <c r="AD68" s="302"/>
      <c r="AE68" s="66"/>
      <c r="AF68" s="66"/>
      <c r="AG68" s="66"/>
      <c r="AH68" s="320"/>
      <c r="AI68" s="320"/>
      <c r="AJ68" s="320"/>
      <c r="AK68" s="320"/>
      <c r="AL68" s="321"/>
      <c r="AM68" s="322">
        <f t="shared" ref="AM68" si="171">AH68*10000+AK68*100+AI68</f>
        <v>0</v>
      </c>
    </row>
    <row r="69" spans="2:39" s="79" customFormat="1" ht="22.05" customHeight="1" x14ac:dyDescent="0.7">
      <c r="B69" s="300"/>
      <c r="C69" s="64"/>
      <c r="D69" s="78" t="s">
        <v>17</v>
      </c>
      <c r="E69" s="65"/>
      <c r="F69" s="66"/>
      <c r="G69" s="78" t="s">
        <v>17</v>
      </c>
      <c r="H69" s="66"/>
      <c r="I69" s="291"/>
      <c r="J69" s="292"/>
      <c r="K69" s="293"/>
      <c r="L69" s="66"/>
      <c r="M69" s="78" t="s">
        <v>17</v>
      </c>
      <c r="N69" s="66"/>
      <c r="O69" s="295"/>
      <c r="P69" s="297"/>
      <c r="Q69" s="297"/>
      <c r="R69" s="278"/>
      <c r="S69" s="280"/>
      <c r="T69" s="298"/>
      <c r="U69" s="319"/>
      <c r="V69" s="66"/>
      <c r="W69" s="66"/>
      <c r="X69" s="66"/>
      <c r="Y69" s="66"/>
      <c r="Z69" s="66"/>
      <c r="AA69" s="66"/>
      <c r="AB69" s="302"/>
      <c r="AC69" s="302"/>
      <c r="AD69" s="302"/>
      <c r="AE69" s="66"/>
      <c r="AF69" s="66"/>
      <c r="AG69" s="66"/>
      <c r="AH69" s="320"/>
      <c r="AI69" s="320"/>
      <c r="AJ69" s="320"/>
      <c r="AK69" s="320"/>
      <c r="AL69" s="321"/>
      <c r="AM69" s="322"/>
    </row>
    <row r="70" spans="2:39" s="79" customFormat="1" ht="22.05" customHeight="1" x14ac:dyDescent="0.7">
      <c r="B70" s="299" t="s">
        <v>626</v>
      </c>
      <c r="C70" s="62"/>
      <c r="D70" s="77" t="str">
        <f>IF(C71="","",IF(C71=E71,"△",IF(C71&gt;E71,"〇","●")))</f>
        <v/>
      </c>
      <c r="E70" s="63"/>
      <c r="F70" s="62"/>
      <c r="G70" s="77" t="str">
        <f>IF(F71="","",IF(F71=H71,"△",IF(F71&gt;H71,"〇","●")))</f>
        <v/>
      </c>
      <c r="H70" s="63"/>
      <c r="I70" s="66"/>
      <c r="J70" s="77" t="str">
        <f>IF(I71="","",IF(I71=K71,"△",IF(I71&gt;K71,"〇","●")))</f>
        <v/>
      </c>
      <c r="K70" s="66"/>
      <c r="L70" s="288" t="str">
        <f>IF(L71="","",IF(L71=N71,"△",IF(L71&gt;N71,"〇","●")))</f>
        <v/>
      </c>
      <c r="M70" s="289"/>
      <c r="N70" s="306"/>
      <c r="O70" s="294">
        <f t="shared" ref="O70" si="172">COUNTIF(C70:N70,"〇")*3+COUNTIF(C70:N70,"△")</f>
        <v>0</v>
      </c>
      <c r="P70" s="296">
        <f t="shared" ref="P70" si="173">C71+F71+I71+L71</f>
        <v>0</v>
      </c>
      <c r="Q70" s="296">
        <f t="shared" ref="Q70" si="174">E71+H71+K71+N71</f>
        <v>0</v>
      </c>
      <c r="R70" s="277">
        <f t="shared" ref="R70" si="175">P70-Q70</f>
        <v>0</v>
      </c>
      <c r="S70" s="279">
        <f>RANK(T70,$T$64:$T$71)</f>
        <v>1</v>
      </c>
      <c r="T70" s="298">
        <f t="shared" ref="T70" si="176">O70*10000+R70*100+P70</f>
        <v>0</v>
      </c>
      <c r="U70" s="319"/>
      <c r="V70" s="66"/>
      <c r="W70" s="66"/>
      <c r="X70" s="66"/>
      <c r="Y70" s="66"/>
      <c r="Z70" s="66"/>
      <c r="AA70" s="66"/>
      <c r="AB70" s="66"/>
      <c r="AC70" s="66"/>
      <c r="AD70" s="66"/>
      <c r="AE70" s="302"/>
      <c r="AF70" s="302"/>
      <c r="AG70" s="302"/>
      <c r="AH70" s="320"/>
      <c r="AI70" s="320"/>
      <c r="AJ70" s="320"/>
      <c r="AK70" s="320"/>
      <c r="AL70" s="321"/>
      <c r="AM70" s="322">
        <f t="shared" ref="AM70" si="177">AH70*10000+AK70*100+AI70</f>
        <v>0</v>
      </c>
    </row>
    <row r="71" spans="2:39" s="79" customFormat="1" ht="22.05" customHeight="1" x14ac:dyDescent="0.7">
      <c r="B71" s="300"/>
      <c r="C71" s="64"/>
      <c r="D71" s="78" t="s">
        <v>17</v>
      </c>
      <c r="E71" s="65"/>
      <c r="F71" s="64"/>
      <c r="G71" s="78" t="s">
        <v>17</v>
      </c>
      <c r="H71" s="65"/>
      <c r="I71" s="78"/>
      <c r="J71" s="78" t="s">
        <v>17</v>
      </c>
      <c r="K71" s="78"/>
      <c r="L71" s="291"/>
      <c r="M71" s="292"/>
      <c r="N71" s="307"/>
      <c r="O71" s="295"/>
      <c r="P71" s="297"/>
      <c r="Q71" s="297"/>
      <c r="R71" s="278"/>
      <c r="S71" s="280"/>
      <c r="T71" s="298"/>
      <c r="U71" s="319"/>
      <c r="V71" s="66"/>
      <c r="W71" s="66"/>
      <c r="X71" s="66"/>
      <c r="Y71" s="66"/>
      <c r="Z71" s="66"/>
      <c r="AA71" s="66"/>
      <c r="AB71" s="66"/>
      <c r="AC71" s="66"/>
      <c r="AD71" s="66"/>
      <c r="AE71" s="302"/>
      <c r="AF71" s="302"/>
      <c r="AG71" s="302"/>
      <c r="AH71" s="320"/>
      <c r="AI71" s="320"/>
      <c r="AJ71" s="320"/>
      <c r="AK71" s="320"/>
      <c r="AL71" s="321"/>
      <c r="AM71" s="322"/>
    </row>
  </sheetData>
  <mergeCells count="446">
    <mergeCell ref="A7:AM7"/>
    <mergeCell ref="AI68:AI69"/>
    <mergeCell ref="AJ68:AJ69"/>
    <mergeCell ref="AK68:AK69"/>
    <mergeCell ref="AL68:AL69"/>
    <mergeCell ref="AM68:AM69"/>
    <mergeCell ref="B70:B71"/>
    <mergeCell ref="L70:N71"/>
    <mergeCell ref="O70:O71"/>
    <mergeCell ref="P70:P71"/>
    <mergeCell ref="Q70:Q71"/>
    <mergeCell ref="R70:R71"/>
    <mergeCell ref="S70:S71"/>
    <mergeCell ref="T70:T71"/>
    <mergeCell ref="U70:U71"/>
    <mergeCell ref="AE70:AG71"/>
    <mergeCell ref="AH70:AH71"/>
    <mergeCell ref="AI70:AI71"/>
    <mergeCell ref="AJ70:AJ71"/>
    <mergeCell ref="AK70:AK71"/>
    <mergeCell ref="AL70:AL71"/>
    <mergeCell ref="AM70:AM71"/>
    <mergeCell ref="B68:B69"/>
    <mergeCell ref="I68:K69"/>
    <mergeCell ref="O68:O69"/>
    <mergeCell ref="P68:P69"/>
    <mergeCell ref="Q68:Q69"/>
    <mergeCell ref="R68:R69"/>
    <mergeCell ref="S68:S69"/>
    <mergeCell ref="T68:T69"/>
    <mergeCell ref="U68:U69"/>
    <mergeCell ref="AH64:AH65"/>
    <mergeCell ref="AB68:AD69"/>
    <mergeCell ref="AH68:AH69"/>
    <mergeCell ref="AI64:AI65"/>
    <mergeCell ref="AJ64:AJ65"/>
    <mergeCell ref="AK64:AK65"/>
    <mergeCell ref="AL64:AL65"/>
    <mergeCell ref="AM64:AM65"/>
    <mergeCell ref="B66:B67"/>
    <mergeCell ref="F66:H67"/>
    <mergeCell ref="O66:O67"/>
    <mergeCell ref="P66:P67"/>
    <mergeCell ref="Q66:Q67"/>
    <mergeCell ref="R66:R67"/>
    <mergeCell ref="S66:S67"/>
    <mergeCell ref="T66:T67"/>
    <mergeCell ref="U66:U67"/>
    <mergeCell ref="Y66:AA67"/>
    <mergeCell ref="AH66:AH67"/>
    <mergeCell ref="AI66:AI67"/>
    <mergeCell ref="AJ66:AJ67"/>
    <mergeCell ref="AK66:AK67"/>
    <mergeCell ref="AL66:AL67"/>
    <mergeCell ref="AM66:AM67"/>
    <mergeCell ref="C63:E63"/>
    <mergeCell ref="F63:H63"/>
    <mergeCell ref="I63:K63"/>
    <mergeCell ref="L63:N63"/>
    <mergeCell ref="V63:X63"/>
    <mergeCell ref="Y63:AA63"/>
    <mergeCell ref="AB63:AD63"/>
    <mergeCell ref="AE63:AG63"/>
    <mergeCell ref="B64:B65"/>
    <mergeCell ref="C64:E65"/>
    <mergeCell ref="O64:O65"/>
    <mergeCell ref="P64:P65"/>
    <mergeCell ref="Q64:Q65"/>
    <mergeCell ref="R64:R65"/>
    <mergeCell ref="S64:S65"/>
    <mergeCell ref="T64:T65"/>
    <mergeCell ref="U64:U65"/>
    <mergeCell ref="V64:X65"/>
    <mergeCell ref="AI57:AI58"/>
    <mergeCell ref="AJ57:AJ58"/>
    <mergeCell ref="AK57:AK58"/>
    <mergeCell ref="AL57:AL58"/>
    <mergeCell ref="AM57:AM58"/>
    <mergeCell ref="B59:B60"/>
    <mergeCell ref="L59:N60"/>
    <mergeCell ref="O59:O60"/>
    <mergeCell ref="P59:P60"/>
    <mergeCell ref="Q59:Q60"/>
    <mergeCell ref="R59:R60"/>
    <mergeCell ref="S59:S60"/>
    <mergeCell ref="T59:T60"/>
    <mergeCell ref="U59:U60"/>
    <mergeCell ref="AE59:AG60"/>
    <mergeCell ref="AH59:AH60"/>
    <mergeCell ref="AI59:AI60"/>
    <mergeCell ref="AJ59:AJ60"/>
    <mergeCell ref="AK59:AK60"/>
    <mergeCell ref="AL59:AL60"/>
    <mergeCell ref="AM59:AM60"/>
    <mergeCell ref="B57:B58"/>
    <mergeCell ref="I57:K58"/>
    <mergeCell ref="O57:O58"/>
    <mergeCell ref="P57:P58"/>
    <mergeCell ref="Q57:Q58"/>
    <mergeCell ref="R57:R58"/>
    <mergeCell ref="S57:S58"/>
    <mergeCell ref="T57:T58"/>
    <mergeCell ref="U57:U58"/>
    <mergeCell ref="AH53:AH54"/>
    <mergeCell ref="AB57:AD58"/>
    <mergeCell ref="AH57:AH58"/>
    <mergeCell ref="AI53:AI54"/>
    <mergeCell ref="AJ53:AJ54"/>
    <mergeCell ref="AK53:AK54"/>
    <mergeCell ref="AL53:AL54"/>
    <mergeCell ref="AM53:AM54"/>
    <mergeCell ref="B55:B56"/>
    <mergeCell ref="F55:H56"/>
    <mergeCell ref="O55:O56"/>
    <mergeCell ref="P55:P56"/>
    <mergeCell ref="Q55:Q56"/>
    <mergeCell ref="R55:R56"/>
    <mergeCell ref="S55:S56"/>
    <mergeCell ref="T55:T56"/>
    <mergeCell ref="U55:U56"/>
    <mergeCell ref="Y55:AA56"/>
    <mergeCell ref="AH55:AH56"/>
    <mergeCell ref="AI55:AI56"/>
    <mergeCell ref="AJ55:AJ56"/>
    <mergeCell ref="AK55:AK56"/>
    <mergeCell ref="AL55:AL56"/>
    <mergeCell ref="AM55:AM56"/>
    <mergeCell ref="C52:E52"/>
    <mergeCell ref="F52:H52"/>
    <mergeCell ref="I52:K52"/>
    <mergeCell ref="L52:N52"/>
    <mergeCell ref="V52:X52"/>
    <mergeCell ref="Y52:AA52"/>
    <mergeCell ref="AB52:AD52"/>
    <mergeCell ref="AE52:AG52"/>
    <mergeCell ref="B53:B54"/>
    <mergeCell ref="C53:E54"/>
    <mergeCell ref="O53:O54"/>
    <mergeCell ref="P53:P54"/>
    <mergeCell ref="Q53:Q54"/>
    <mergeCell ref="R53:R54"/>
    <mergeCell ref="S53:S54"/>
    <mergeCell ref="T53:T54"/>
    <mergeCell ref="U53:U54"/>
    <mergeCell ref="V53:X54"/>
    <mergeCell ref="AI46:AI47"/>
    <mergeCell ref="AJ46:AJ47"/>
    <mergeCell ref="AK46:AK47"/>
    <mergeCell ref="AL46:AL47"/>
    <mergeCell ref="AM46:AM47"/>
    <mergeCell ref="B48:B49"/>
    <mergeCell ref="L48:N49"/>
    <mergeCell ref="O48:O49"/>
    <mergeCell ref="P48:P49"/>
    <mergeCell ref="Q48:Q49"/>
    <mergeCell ref="R48:R49"/>
    <mergeCell ref="S48:S49"/>
    <mergeCell ref="T48:T49"/>
    <mergeCell ref="U48:U49"/>
    <mergeCell ref="AE48:AG49"/>
    <mergeCell ref="AH48:AH49"/>
    <mergeCell ref="AI48:AI49"/>
    <mergeCell ref="AJ48:AJ49"/>
    <mergeCell ref="AK48:AK49"/>
    <mergeCell ref="AL48:AL49"/>
    <mergeCell ref="AM48:AM49"/>
    <mergeCell ref="B46:B47"/>
    <mergeCell ref="I46:K47"/>
    <mergeCell ref="O46:O47"/>
    <mergeCell ref="P46:P47"/>
    <mergeCell ref="Q46:Q47"/>
    <mergeCell ref="R46:R47"/>
    <mergeCell ref="S46:S47"/>
    <mergeCell ref="T46:T47"/>
    <mergeCell ref="U46:U47"/>
    <mergeCell ref="AH42:AH43"/>
    <mergeCell ref="AB46:AD47"/>
    <mergeCell ref="AH46:AH47"/>
    <mergeCell ref="AI42:AI43"/>
    <mergeCell ref="AJ42:AJ43"/>
    <mergeCell ref="AK42:AK43"/>
    <mergeCell ref="AL42:AL43"/>
    <mergeCell ref="AM42:AM43"/>
    <mergeCell ref="B44:B45"/>
    <mergeCell ref="F44:H45"/>
    <mergeCell ref="O44:O45"/>
    <mergeCell ref="P44:P45"/>
    <mergeCell ref="Q44:Q45"/>
    <mergeCell ref="R44:R45"/>
    <mergeCell ref="S44:S45"/>
    <mergeCell ref="T44:T45"/>
    <mergeCell ref="U44:U45"/>
    <mergeCell ref="Y44:AA45"/>
    <mergeCell ref="AH44:AH45"/>
    <mergeCell ref="AI44:AI45"/>
    <mergeCell ref="AJ44:AJ45"/>
    <mergeCell ref="AK44:AK45"/>
    <mergeCell ref="AL44:AL45"/>
    <mergeCell ref="AM44:AM45"/>
    <mergeCell ref="C41:E41"/>
    <mergeCell ref="F41:H41"/>
    <mergeCell ref="I41:K41"/>
    <mergeCell ref="L41:N41"/>
    <mergeCell ref="V41:X41"/>
    <mergeCell ref="Y41:AA41"/>
    <mergeCell ref="AB41:AD41"/>
    <mergeCell ref="AE41:AG41"/>
    <mergeCell ref="B42:B43"/>
    <mergeCell ref="C42:E43"/>
    <mergeCell ref="O42:O43"/>
    <mergeCell ref="P42:P43"/>
    <mergeCell ref="Q42:Q43"/>
    <mergeCell ref="R42:R43"/>
    <mergeCell ref="S42:S43"/>
    <mergeCell ref="T42:T43"/>
    <mergeCell ref="U42:U43"/>
    <mergeCell ref="V42:X43"/>
    <mergeCell ref="AI35:AI36"/>
    <mergeCell ref="AJ35:AJ36"/>
    <mergeCell ref="AK35:AK36"/>
    <mergeCell ref="AL35:AL36"/>
    <mergeCell ref="AM35:AM36"/>
    <mergeCell ref="B37:B38"/>
    <mergeCell ref="L37:N38"/>
    <mergeCell ref="O37:O38"/>
    <mergeCell ref="P37:P38"/>
    <mergeCell ref="Q37:Q38"/>
    <mergeCell ref="R37:R38"/>
    <mergeCell ref="S37:S38"/>
    <mergeCell ref="T37:T38"/>
    <mergeCell ref="U37:U38"/>
    <mergeCell ref="AE37:AG38"/>
    <mergeCell ref="AH37:AH38"/>
    <mergeCell ref="AI37:AI38"/>
    <mergeCell ref="AJ37:AJ38"/>
    <mergeCell ref="AK37:AK38"/>
    <mergeCell ref="AL37:AL38"/>
    <mergeCell ref="AM37:AM38"/>
    <mergeCell ref="B35:B36"/>
    <mergeCell ref="I35:K36"/>
    <mergeCell ref="O35:O36"/>
    <mergeCell ref="P35:P36"/>
    <mergeCell ref="Q35:Q36"/>
    <mergeCell ref="R35:R36"/>
    <mergeCell ref="S35:S36"/>
    <mergeCell ref="T35:T36"/>
    <mergeCell ref="U35:U36"/>
    <mergeCell ref="AH31:AH32"/>
    <mergeCell ref="AB35:AD36"/>
    <mergeCell ref="AH35:AH36"/>
    <mergeCell ref="AI31:AI32"/>
    <mergeCell ref="AJ31:AJ32"/>
    <mergeCell ref="AK31:AK32"/>
    <mergeCell ref="AL31:AL32"/>
    <mergeCell ref="AM31:AM32"/>
    <mergeCell ref="B33:B34"/>
    <mergeCell ref="F33:H34"/>
    <mergeCell ref="O33:O34"/>
    <mergeCell ref="P33:P34"/>
    <mergeCell ref="Q33:Q34"/>
    <mergeCell ref="R33:R34"/>
    <mergeCell ref="S33:S34"/>
    <mergeCell ref="T33:T34"/>
    <mergeCell ref="U33:U34"/>
    <mergeCell ref="Y33:AA34"/>
    <mergeCell ref="AH33:AH34"/>
    <mergeCell ref="AI33:AI34"/>
    <mergeCell ref="AJ33:AJ34"/>
    <mergeCell ref="AK33:AK34"/>
    <mergeCell ref="AL33:AL34"/>
    <mergeCell ref="AM33:AM34"/>
    <mergeCell ref="C30:E30"/>
    <mergeCell ref="F30:H30"/>
    <mergeCell ref="I30:K30"/>
    <mergeCell ref="L30:N30"/>
    <mergeCell ref="V30:X30"/>
    <mergeCell ref="Y30:AA30"/>
    <mergeCell ref="AB30:AD30"/>
    <mergeCell ref="AE30:AG30"/>
    <mergeCell ref="B31:B32"/>
    <mergeCell ref="C31:E32"/>
    <mergeCell ref="O31:O32"/>
    <mergeCell ref="P31:P32"/>
    <mergeCell ref="Q31:Q32"/>
    <mergeCell ref="R31:R32"/>
    <mergeCell ref="S31:S32"/>
    <mergeCell ref="T31:T32"/>
    <mergeCell ref="U31:U32"/>
    <mergeCell ref="V31:X32"/>
    <mergeCell ref="AJ9:AJ10"/>
    <mergeCell ref="AK9:AK10"/>
    <mergeCell ref="AL9:AL10"/>
    <mergeCell ref="AM9:AM10"/>
    <mergeCell ref="B11:B12"/>
    <mergeCell ref="F11:H12"/>
    <mergeCell ref="O11:O12"/>
    <mergeCell ref="P11:P12"/>
    <mergeCell ref="Q11:Q12"/>
    <mergeCell ref="R11:R12"/>
    <mergeCell ref="S9:S10"/>
    <mergeCell ref="T9:T10"/>
    <mergeCell ref="U9:U10"/>
    <mergeCell ref="V9:X10"/>
    <mergeCell ref="AH9:AH10"/>
    <mergeCell ref="AI9:AI10"/>
    <mergeCell ref="C9:E10"/>
    <mergeCell ref="O9:O10"/>
    <mergeCell ref="P9:P10"/>
    <mergeCell ref="Q9:Q10"/>
    <mergeCell ref="R9:R10"/>
    <mergeCell ref="AJ11:AJ12"/>
    <mergeCell ref="AK11:AK12"/>
    <mergeCell ref="AL11:AL12"/>
    <mergeCell ref="AJ13:AJ14"/>
    <mergeCell ref="AK13:AK14"/>
    <mergeCell ref="AL13:AL14"/>
    <mergeCell ref="AM13:AM14"/>
    <mergeCell ref="AB13:AD14"/>
    <mergeCell ref="AH13:AH14"/>
    <mergeCell ref="AI13:AI14"/>
    <mergeCell ref="AM11:AM12"/>
    <mergeCell ref="AJ15:AJ16"/>
    <mergeCell ref="AK15:AK16"/>
    <mergeCell ref="AL15:AL16"/>
    <mergeCell ref="AM15:AM16"/>
    <mergeCell ref="AE15:AG16"/>
    <mergeCell ref="AM20:AM21"/>
    <mergeCell ref="AM22:AM23"/>
    <mergeCell ref="AH15:AH16"/>
    <mergeCell ref="AI15:AI16"/>
    <mergeCell ref="AE19:AG19"/>
    <mergeCell ref="AH20:AH21"/>
    <mergeCell ref="AI20:AI21"/>
    <mergeCell ref="AJ20:AJ21"/>
    <mergeCell ref="AK20:AK21"/>
    <mergeCell ref="AL20:AL21"/>
    <mergeCell ref="AH22:AH23"/>
    <mergeCell ref="AI22:AI23"/>
    <mergeCell ref="AJ22:AJ23"/>
    <mergeCell ref="AK22:AK23"/>
    <mergeCell ref="AL22:AL23"/>
    <mergeCell ref="L8:N8"/>
    <mergeCell ref="L15:N16"/>
    <mergeCell ref="O15:O16"/>
    <mergeCell ref="P15:P16"/>
    <mergeCell ref="Q15:Q16"/>
    <mergeCell ref="R15:R16"/>
    <mergeCell ref="S13:S14"/>
    <mergeCell ref="T13:T14"/>
    <mergeCell ref="U15:U16"/>
    <mergeCell ref="O13:O14"/>
    <mergeCell ref="P13:P14"/>
    <mergeCell ref="Q13:Q14"/>
    <mergeCell ref="R13:R14"/>
    <mergeCell ref="S11:S12"/>
    <mergeCell ref="T11:T12"/>
    <mergeCell ref="U13:U14"/>
    <mergeCell ref="AM24:AM25"/>
    <mergeCell ref="B26:B27"/>
    <mergeCell ref="L26:N27"/>
    <mergeCell ref="O26:O27"/>
    <mergeCell ref="P26:P27"/>
    <mergeCell ref="Q26:Q27"/>
    <mergeCell ref="R26:R27"/>
    <mergeCell ref="S26:S27"/>
    <mergeCell ref="T26:T27"/>
    <mergeCell ref="AM26:AM27"/>
    <mergeCell ref="O24:O25"/>
    <mergeCell ref="P24:P25"/>
    <mergeCell ref="Q24:Q25"/>
    <mergeCell ref="R24:R25"/>
    <mergeCell ref="U26:U27"/>
    <mergeCell ref="AE26:AG27"/>
    <mergeCell ref="AH26:AH27"/>
    <mergeCell ref="AI26:AI27"/>
    <mergeCell ref="AJ26:AJ27"/>
    <mergeCell ref="AK26:AK27"/>
    <mergeCell ref="AL26:AL27"/>
    <mergeCell ref="AH24:AH25"/>
    <mergeCell ref="AI24:AI25"/>
    <mergeCell ref="AJ24:AJ25"/>
    <mergeCell ref="V19:X19"/>
    <mergeCell ref="Y11:AA12"/>
    <mergeCell ref="AH11:AH12"/>
    <mergeCell ref="AI11:AI12"/>
    <mergeCell ref="B13:B14"/>
    <mergeCell ref="U11:U12"/>
    <mergeCell ref="C17:E18"/>
    <mergeCell ref="F17:H18"/>
    <mergeCell ref="I17:K18"/>
    <mergeCell ref="L17:N18"/>
    <mergeCell ref="V17:X18"/>
    <mergeCell ref="Y17:AA18"/>
    <mergeCell ref="AE17:AG18"/>
    <mergeCell ref="B9:B10"/>
    <mergeCell ref="T15:T16"/>
    <mergeCell ref="I13:K14"/>
    <mergeCell ref="B15:B16"/>
    <mergeCell ref="S15:S16"/>
    <mergeCell ref="B24:B25"/>
    <mergeCell ref="S24:S25"/>
    <mergeCell ref="T24:T25"/>
    <mergeCell ref="P22:P23"/>
    <mergeCell ref="Q22:Q23"/>
    <mergeCell ref="R22:R23"/>
    <mergeCell ref="S22:S23"/>
    <mergeCell ref="T22:T23"/>
    <mergeCell ref="F22:H23"/>
    <mergeCell ref="O22:O23"/>
    <mergeCell ref="B22:B23"/>
    <mergeCell ref="B20:B21"/>
    <mergeCell ref="U20:U21"/>
    <mergeCell ref="C28:E29"/>
    <mergeCell ref="F28:H29"/>
    <mergeCell ref="I28:K29"/>
    <mergeCell ref="L28:N29"/>
    <mergeCell ref="U22:U23"/>
    <mergeCell ref="Y22:AA23"/>
    <mergeCell ref="U24:U25"/>
    <mergeCell ref="AB24:AD25"/>
    <mergeCell ref="I24:K25"/>
    <mergeCell ref="V20:X21"/>
    <mergeCell ref="A2:AM5"/>
    <mergeCell ref="AK24:AK25"/>
    <mergeCell ref="AL24:AL25"/>
    <mergeCell ref="C8:E8"/>
    <mergeCell ref="F8:H8"/>
    <mergeCell ref="I8:K8"/>
    <mergeCell ref="V8:X8"/>
    <mergeCell ref="Y8:AA8"/>
    <mergeCell ref="AB8:AD8"/>
    <mergeCell ref="AE8:AG8"/>
    <mergeCell ref="AB17:AD18"/>
    <mergeCell ref="I19:K19"/>
    <mergeCell ref="C20:E21"/>
    <mergeCell ref="O20:O21"/>
    <mergeCell ref="P20:P21"/>
    <mergeCell ref="Q20:Q21"/>
    <mergeCell ref="R20:R21"/>
    <mergeCell ref="S20:S21"/>
    <mergeCell ref="T20:T21"/>
    <mergeCell ref="C19:E19"/>
    <mergeCell ref="F19:H19"/>
    <mergeCell ref="L19:N19"/>
    <mergeCell ref="Y19:AA19"/>
    <mergeCell ref="AB19:AD19"/>
  </mergeCells>
  <phoneticPr fontId="28"/>
  <printOptions horizontalCentered="1"/>
  <pageMargins left="0" right="0" top="0" bottom="0" header="0" footer="0"/>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54AB-54AF-4ADA-A822-09A8B8E55115}">
  <sheetPr>
    <tabColor theme="4"/>
    <pageSetUpPr fitToPage="1"/>
  </sheetPr>
  <dimension ref="A1:AH160"/>
  <sheetViews>
    <sheetView showGridLines="0" zoomScale="80" zoomScaleNormal="80" zoomScaleSheetLayoutView="120" workbookViewId="0">
      <selection activeCell="P87" sqref="P87:AG89"/>
    </sheetView>
  </sheetViews>
  <sheetFormatPr defaultColWidth="9" defaultRowHeight="33" x14ac:dyDescent="0.7"/>
  <cols>
    <col min="1" max="1" width="1.5625" style="1" customWidth="1"/>
    <col min="2" max="2" width="8.5625" style="3" customWidth="1"/>
    <col min="3" max="3" width="3.0625" style="39" customWidth="1"/>
    <col min="4" max="4" width="15.5625" style="26" customWidth="1"/>
    <col min="5" max="5" width="4.0625" style="22" customWidth="1"/>
    <col min="6" max="6" width="4.0625" style="35" customWidth="1"/>
    <col min="7" max="7" width="4.0625" style="22" customWidth="1"/>
    <col min="8" max="8" width="15.5625" style="26" customWidth="1"/>
    <col min="9" max="9" width="8.5625" style="30" customWidth="1"/>
    <col min="10" max="10" width="3.0625" style="39" customWidth="1"/>
    <col min="11" max="11" width="15.5625" style="26" customWidth="1"/>
    <col min="12" max="12" width="4.0625" style="22" customWidth="1"/>
    <col min="13" max="13" width="4.0625" style="35" customWidth="1"/>
    <col min="14" max="14" width="4.0625" style="22" customWidth="1"/>
    <col min="15" max="15" width="15.5625" style="26" customWidth="1"/>
    <col min="16" max="16" width="8.5625" style="3" customWidth="1"/>
    <col min="17" max="17" width="3.0625" style="39" customWidth="1"/>
    <col min="18" max="18" width="15.5625" style="26" customWidth="1"/>
    <col min="19" max="19" width="4.0625" style="22" customWidth="1"/>
    <col min="20" max="20" width="4.0625" style="35" customWidth="1"/>
    <col min="21" max="21" width="4.0625" style="22" customWidth="1"/>
    <col min="22" max="22" width="15.5625" style="26" customWidth="1"/>
    <col min="23" max="23" width="1.5625" style="1" customWidth="1"/>
    <col min="24" max="24" width="5.5625" style="3" customWidth="1"/>
    <col min="25" max="25" width="2.5625" style="3" customWidth="1"/>
    <col min="26" max="26" width="10.5625" style="10" customWidth="1"/>
    <col min="27" max="27" width="2.5625" style="3" customWidth="1"/>
    <col min="28" max="28" width="4.0625" style="3" customWidth="1"/>
    <col min="29" max="29" width="2.5625" style="3" customWidth="1"/>
    <col min="30" max="30" width="10.5625" style="10" customWidth="1"/>
    <col min="31" max="35" width="3.5625" style="1" customWidth="1"/>
    <col min="36" max="16384" width="9" style="1"/>
  </cols>
  <sheetData>
    <row r="1" spans="1:34" ht="13.05" customHeight="1" x14ac:dyDescent="0.7">
      <c r="A1" s="353" t="s">
        <v>85</v>
      </c>
      <c r="B1" s="353"/>
      <c r="C1" s="353"/>
      <c r="D1" s="353"/>
      <c r="E1" s="353"/>
      <c r="F1" s="353"/>
      <c r="G1" s="353"/>
      <c r="H1" s="353"/>
      <c r="I1" s="353"/>
      <c r="J1" s="353"/>
      <c r="K1" s="353"/>
      <c r="L1" s="353"/>
      <c r="M1" s="353"/>
      <c r="N1" s="353"/>
      <c r="O1" s="353"/>
      <c r="P1" s="353"/>
      <c r="Q1" s="353"/>
      <c r="R1" s="353"/>
      <c r="S1" s="353"/>
      <c r="T1" s="353"/>
      <c r="U1" s="353"/>
      <c r="V1" s="353"/>
      <c r="W1" s="353"/>
      <c r="X1" s="1"/>
      <c r="Y1" s="1"/>
      <c r="Z1" s="1"/>
      <c r="AA1" s="1"/>
      <c r="AB1" s="1"/>
      <c r="AC1" s="1"/>
      <c r="AD1" s="1"/>
    </row>
    <row r="2" spans="1:34" ht="13.05" customHeight="1" x14ac:dyDescent="0.7">
      <c r="A2" s="353"/>
      <c r="B2" s="353"/>
      <c r="C2" s="353"/>
      <c r="D2" s="353"/>
      <c r="E2" s="353"/>
      <c r="F2" s="353"/>
      <c r="G2" s="353"/>
      <c r="H2" s="353"/>
      <c r="I2" s="353"/>
      <c r="J2" s="353"/>
      <c r="K2" s="353"/>
      <c r="L2" s="353"/>
      <c r="M2" s="353"/>
      <c r="N2" s="353"/>
      <c r="O2" s="353"/>
      <c r="P2" s="353"/>
      <c r="Q2" s="353"/>
      <c r="R2" s="353"/>
      <c r="S2" s="353"/>
      <c r="T2" s="353"/>
      <c r="U2" s="353"/>
      <c r="V2" s="353"/>
      <c r="W2" s="353"/>
      <c r="X2" s="1"/>
      <c r="Y2" s="2"/>
      <c r="Z2" s="2"/>
      <c r="AA2" s="2"/>
      <c r="AB2" s="1"/>
      <c r="AC2" s="1"/>
      <c r="AD2" s="1"/>
    </row>
    <row r="3" spans="1:34" ht="13.05" customHeight="1" x14ac:dyDescent="0.7">
      <c r="A3" s="353"/>
      <c r="B3" s="353"/>
      <c r="C3" s="353"/>
      <c r="D3" s="353"/>
      <c r="E3" s="353"/>
      <c r="F3" s="353"/>
      <c r="G3" s="353"/>
      <c r="H3" s="353"/>
      <c r="I3" s="353"/>
      <c r="J3" s="353"/>
      <c r="K3" s="353"/>
      <c r="L3" s="353"/>
      <c r="M3" s="353"/>
      <c r="N3" s="353"/>
      <c r="O3" s="353"/>
      <c r="P3" s="353"/>
      <c r="Q3" s="353"/>
      <c r="R3" s="353"/>
      <c r="S3" s="353"/>
      <c r="T3" s="353"/>
      <c r="U3" s="353"/>
      <c r="V3" s="353"/>
      <c r="W3" s="353"/>
      <c r="Y3" s="2"/>
      <c r="Z3" s="2"/>
      <c r="AA3" s="2"/>
      <c r="AD3" s="1"/>
    </row>
    <row r="4" spans="1:34" ht="13.05" customHeight="1" x14ac:dyDescent="0.7">
      <c r="A4" s="353"/>
      <c r="B4" s="353"/>
      <c r="C4" s="353"/>
      <c r="D4" s="353"/>
      <c r="E4" s="353"/>
      <c r="F4" s="353"/>
      <c r="G4" s="353"/>
      <c r="H4" s="353"/>
      <c r="I4" s="353"/>
      <c r="J4" s="353"/>
      <c r="K4" s="353"/>
      <c r="L4" s="353"/>
      <c r="M4" s="353"/>
      <c r="N4" s="353"/>
      <c r="O4" s="353"/>
      <c r="P4" s="353"/>
      <c r="Q4" s="353"/>
      <c r="R4" s="353"/>
      <c r="S4" s="353"/>
      <c r="T4" s="353"/>
      <c r="U4" s="353"/>
      <c r="V4" s="353"/>
      <c r="W4" s="353"/>
      <c r="Y4" s="2"/>
      <c r="Z4" s="2"/>
      <c r="AA4" s="2"/>
      <c r="AD4" s="1"/>
    </row>
    <row r="5" spans="1:34" ht="13.05" customHeight="1" x14ac:dyDescent="0.7">
      <c r="B5" s="2"/>
      <c r="C5" s="37"/>
      <c r="D5" s="25"/>
      <c r="E5" s="21"/>
      <c r="F5" s="34"/>
      <c r="G5" s="21"/>
      <c r="H5" s="27"/>
      <c r="I5" s="29"/>
      <c r="J5" s="37"/>
      <c r="K5" s="25"/>
      <c r="L5" s="21"/>
      <c r="M5" s="34"/>
      <c r="N5" s="21"/>
      <c r="O5" s="27"/>
      <c r="P5" s="2"/>
      <c r="Q5" s="37"/>
      <c r="R5" s="25"/>
      <c r="S5" s="21"/>
      <c r="T5" s="34"/>
      <c r="U5" s="21"/>
      <c r="V5" s="27"/>
      <c r="W5" s="6"/>
      <c r="X5" s="2"/>
      <c r="Y5" s="2"/>
      <c r="Z5" s="4"/>
      <c r="AA5" s="2"/>
      <c r="AB5" s="2"/>
      <c r="AC5" s="2"/>
      <c r="AD5" s="5"/>
      <c r="AE5" s="6"/>
      <c r="AF5" s="6"/>
      <c r="AG5" s="6"/>
      <c r="AH5" s="6"/>
    </row>
    <row r="6" spans="1:34" ht="13.05" customHeight="1" x14ac:dyDescent="0.7">
      <c r="B6" s="2"/>
      <c r="C6" s="37"/>
      <c r="D6" s="25"/>
      <c r="E6" s="21"/>
      <c r="F6" s="34"/>
      <c r="G6" s="21"/>
      <c r="H6" s="27"/>
      <c r="I6" s="29"/>
      <c r="J6" s="37"/>
      <c r="K6" s="25"/>
      <c r="L6" s="21"/>
      <c r="M6" s="34"/>
      <c r="N6" s="21"/>
      <c r="O6" s="27"/>
      <c r="P6" s="2"/>
      <c r="Q6" s="37"/>
      <c r="R6" s="25"/>
      <c r="S6" s="21"/>
      <c r="T6" s="34"/>
      <c r="U6" s="21"/>
      <c r="V6" s="27"/>
      <c r="W6" s="6"/>
      <c r="X6" s="2"/>
      <c r="Y6" s="2"/>
      <c r="Z6" s="4"/>
      <c r="AA6" s="2"/>
      <c r="AB6" s="2"/>
      <c r="AC6" s="2"/>
      <c r="AD6" s="5"/>
      <c r="AE6" s="6"/>
      <c r="AF6" s="6"/>
      <c r="AG6" s="6"/>
      <c r="AH6" s="6"/>
    </row>
    <row r="7" spans="1:34" ht="25.05" customHeight="1" x14ac:dyDescent="0.7">
      <c r="A7" s="7"/>
      <c r="B7" s="354" t="s">
        <v>86</v>
      </c>
      <c r="C7" s="355" t="s">
        <v>78</v>
      </c>
      <c r="D7" s="355"/>
      <c r="E7" s="355"/>
      <c r="F7" s="355"/>
      <c r="G7" s="355"/>
      <c r="H7" s="355"/>
      <c r="I7" s="355"/>
      <c r="J7" s="355"/>
      <c r="K7" s="355"/>
      <c r="L7" s="355"/>
      <c r="M7" s="355"/>
      <c r="N7" s="355"/>
      <c r="O7" s="355"/>
      <c r="P7" s="355"/>
      <c r="Q7" s="355"/>
      <c r="R7" s="355"/>
      <c r="S7" s="355"/>
      <c r="T7" s="355"/>
      <c r="U7" s="355"/>
      <c r="V7" s="355"/>
      <c r="W7" s="6"/>
      <c r="X7" s="6"/>
      <c r="Y7" s="6"/>
      <c r="Z7" s="6"/>
      <c r="AA7" s="6"/>
      <c r="AB7" s="6"/>
      <c r="AC7" s="6"/>
      <c r="AD7" s="6"/>
      <c r="AE7" s="6"/>
      <c r="AF7" s="6"/>
      <c r="AG7" s="8"/>
      <c r="AH7" s="8"/>
    </row>
    <row r="8" spans="1:34" ht="25.05" customHeight="1" x14ac:dyDescent="0.7">
      <c r="A8" s="7"/>
      <c r="B8" s="355"/>
      <c r="C8" s="356" t="s">
        <v>105</v>
      </c>
      <c r="D8" s="356"/>
      <c r="E8" s="356"/>
      <c r="F8" s="356"/>
      <c r="G8" s="356"/>
      <c r="H8" s="356"/>
      <c r="I8" s="357" t="s">
        <v>106</v>
      </c>
      <c r="J8" s="358"/>
      <c r="K8" s="358"/>
      <c r="L8" s="358"/>
      <c r="M8" s="358"/>
      <c r="N8" s="358"/>
      <c r="O8" s="359"/>
      <c r="P8" s="56"/>
      <c r="W8" s="7"/>
      <c r="X8" s="352"/>
      <c r="Y8" s="352"/>
      <c r="Z8" s="352"/>
      <c r="AA8" s="352"/>
      <c r="AB8" s="352"/>
      <c r="AC8" s="352"/>
      <c r="AD8" s="352"/>
      <c r="AE8" s="9"/>
      <c r="AF8" s="7"/>
      <c r="AG8" s="7"/>
      <c r="AH8" s="7"/>
    </row>
    <row r="9" spans="1:34" ht="18" customHeight="1" x14ac:dyDescent="0.7">
      <c r="A9" s="7"/>
      <c r="B9" s="326">
        <v>0.375</v>
      </c>
      <c r="C9" s="328" t="s">
        <v>30</v>
      </c>
      <c r="D9" s="330"/>
      <c r="E9" s="332"/>
      <c r="F9" s="344" t="s">
        <v>18</v>
      </c>
      <c r="G9" s="332"/>
      <c r="H9" s="346"/>
      <c r="I9" s="326">
        <v>0.375</v>
      </c>
      <c r="J9" s="328" t="s">
        <v>30</v>
      </c>
      <c r="K9" s="330"/>
      <c r="L9" s="332"/>
      <c r="M9" s="344" t="s">
        <v>18</v>
      </c>
      <c r="N9" s="332"/>
      <c r="O9" s="346"/>
      <c r="P9" s="57"/>
      <c r="W9" s="5"/>
      <c r="AE9" s="360"/>
      <c r="AF9" s="361"/>
      <c r="AG9" s="7"/>
      <c r="AH9" s="7"/>
    </row>
    <row r="10" spans="1:34" ht="18" customHeight="1" x14ac:dyDescent="0.7">
      <c r="A10" s="7"/>
      <c r="B10" s="327"/>
      <c r="C10" s="329"/>
      <c r="D10" s="331"/>
      <c r="E10" s="333"/>
      <c r="F10" s="345"/>
      <c r="G10" s="333"/>
      <c r="H10" s="347"/>
      <c r="I10" s="327"/>
      <c r="J10" s="329"/>
      <c r="K10" s="331"/>
      <c r="L10" s="333"/>
      <c r="M10" s="345"/>
      <c r="N10" s="333"/>
      <c r="O10" s="347"/>
      <c r="P10" s="58"/>
      <c r="W10" s="5"/>
      <c r="AE10" s="12"/>
      <c r="AF10" s="13"/>
      <c r="AG10" s="7"/>
      <c r="AH10" s="7"/>
    </row>
    <row r="11" spans="1:34" ht="18" customHeight="1" x14ac:dyDescent="0.7">
      <c r="A11" s="7"/>
      <c r="B11" s="326">
        <v>0.43055555555555558</v>
      </c>
      <c r="C11" s="328" t="s">
        <v>30</v>
      </c>
      <c r="D11" s="330"/>
      <c r="E11" s="332"/>
      <c r="F11" s="344" t="s">
        <v>18</v>
      </c>
      <c r="G11" s="332"/>
      <c r="H11" s="346"/>
      <c r="I11" s="326">
        <v>0.43055555555555558</v>
      </c>
      <c r="J11" s="328" t="s">
        <v>30</v>
      </c>
      <c r="K11" s="330" t="s">
        <v>253</v>
      </c>
      <c r="L11" s="332"/>
      <c r="M11" s="344" t="s">
        <v>18</v>
      </c>
      <c r="N11" s="332"/>
      <c r="O11" s="346" t="s">
        <v>256</v>
      </c>
      <c r="P11" s="61"/>
      <c r="W11" s="5"/>
      <c r="AE11" s="12"/>
      <c r="AF11" s="13"/>
      <c r="AG11" s="7"/>
      <c r="AH11" s="7"/>
    </row>
    <row r="12" spans="1:34" ht="18" customHeight="1" x14ac:dyDescent="0.7">
      <c r="A12" s="7"/>
      <c r="B12" s="327"/>
      <c r="C12" s="329"/>
      <c r="D12" s="331"/>
      <c r="E12" s="333"/>
      <c r="F12" s="345"/>
      <c r="G12" s="333"/>
      <c r="H12" s="347"/>
      <c r="I12" s="327"/>
      <c r="J12" s="329"/>
      <c r="K12" s="331"/>
      <c r="L12" s="333"/>
      <c r="M12" s="345"/>
      <c r="N12" s="333"/>
      <c r="O12" s="347"/>
      <c r="P12" s="61"/>
      <c r="Q12" s="1"/>
      <c r="R12" s="1"/>
      <c r="S12" s="1"/>
      <c r="T12" s="1"/>
      <c r="U12" s="1"/>
      <c r="V12" s="1"/>
      <c r="W12" s="5"/>
      <c r="AE12" s="12"/>
      <c r="AF12" s="13"/>
      <c r="AG12" s="7"/>
      <c r="AH12" s="7"/>
    </row>
    <row r="13" spans="1:34" ht="18" customHeight="1" x14ac:dyDescent="0.7">
      <c r="A13" s="7"/>
      <c r="B13" s="326">
        <v>0.4861111111111111</v>
      </c>
      <c r="C13" s="366" t="s">
        <v>20</v>
      </c>
      <c r="D13" s="348" t="s">
        <v>113</v>
      </c>
      <c r="E13" s="342"/>
      <c r="F13" s="33" t="s">
        <v>120</v>
      </c>
      <c r="G13" s="342"/>
      <c r="H13" s="348" t="s">
        <v>119</v>
      </c>
      <c r="I13" s="334">
        <v>0.4861111111111111</v>
      </c>
      <c r="J13" s="372" t="s">
        <v>24</v>
      </c>
      <c r="K13" s="348" t="s">
        <v>107</v>
      </c>
      <c r="L13" s="336"/>
      <c r="M13" s="33" t="s">
        <v>21</v>
      </c>
      <c r="N13" s="374"/>
      <c r="O13" s="376" t="s">
        <v>80</v>
      </c>
      <c r="P13" s="61"/>
      <c r="Q13" s="1"/>
      <c r="R13" s="1"/>
      <c r="S13" s="1"/>
      <c r="T13" s="1"/>
      <c r="U13" s="1"/>
      <c r="V13" s="1"/>
      <c r="W13" s="5"/>
      <c r="AE13" s="12"/>
      <c r="AF13" s="13"/>
      <c r="AG13" s="7"/>
      <c r="AH13" s="7"/>
    </row>
    <row r="14" spans="1:34" ht="18" customHeight="1" x14ac:dyDescent="0.7">
      <c r="A14" s="7"/>
      <c r="B14" s="327"/>
      <c r="C14" s="367"/>
      <c r="D14" s="349"/>
      <c r="E14" s="343"/>
      <c r="F14" s="32" t="s">
        <v>18</v>
      </c>
      <c r="G14" s="343"/>
      <c r="H14" s="349"/>
      <c r="I14" s="335"/>
      <c r="J14" s="373"/>
      <c r="K14" s="349"/>
      <c r="L14" s="337"/>
      <c r="M14" s="42" t="s">
        <v>18</v>
      </c>
      <c r="N14" s="375"/>
      <c r="O14" s="377"/>
      <c r="P14" s="61"/>
      <c r="W14" s="5"/>
      <c r="AE14" s="12"/>
      <c r="AF14" s="13"/>
      <c r="AG14" s="7"/>
      <c r="AH14" s="7"/>
    </row>
    <row r="15" spans="1:34" ht="18" customHeight="1" x14ac:dyDescent="0.7">
      <c r="A15" s="7"/>
      <c r="B15" s="326">
        <v>0.54166666666666663</v>
      </c>
      <c r="C15" s="328" t="s">
        <v>30</v>
      </c>
      <c r="D15" s="330" t="s">
        <v>81</v>
      </c>
      <c r="E15" s="332"/>
      <c r="F15" s="344" t="s">
        <v>18</v>
      </c>
      <c r="G15" s="332"/>
      <c r="H15" s="346" t="s">
        <v>113</v>
      </c>
      <c r="I15" s="326">
        <v>0.54166666666666663</v>
      </c>
      <c r="J15" s="328" t="s">
        <v>30</v>
      </c>
      <c r="K15" s="330" t="s">
        <v>159</v>
      </c>
      <c r="L15" s="332"/>
      <c r="M15" s="344" t="s">
        <v>18</v>
      </c>
      <c r="N15" s="332"/>
      <c r="O15" s="346" t="s">
        <v>252</v>
      </c>
      <c r="P15" s="57"/>
      <c r="W15" s="5"/>
      <c r="AE15" s="361"/>
      <c r="AF15" s="361"/>
      <c r="AG15" s="7"/>
      <c r="AH15" s="7"/>
    </row>
    <row r="16" spans="1:34" ht="18" customHeight="1" x14ac:dyDescent="0.7">
      <c r="A16" s="7"/>
      <c r="B16" s="327"/>
      <c r="C16" s="329"/>
      <c r="D16" s="331"/>
      <c r="E16" s="333"/>
      <c r="F16" s="345"/>
      <c r="G16" s="333"/>
      <c r="H16" s="347"/>
      <c r="I16" s="327"/>
      <c r="J16" s="329"/>
      <c r="K16" s="331"/>
      <c r="L16" s="333"/>
      <c r="M16" s="345"/>
      <c r="N16" s="333"/>
      <c r="O16" s="347"/>
      <c r="P16" s="58"/>
      <c r="W16" s="5"/>
      <c r="AE16" s="13"/>
      <c r="AF16" s="13"/>
      <c r="AG16" s="7"/>
      <c r="AH16" s="7"/>
    </row>
    <row r="17" spans="1:34" ht="18" customHeight="1" x14ac:dyDescent="0.7">
      <c r="A17" s="7"/>
      <c r="B17" s="338">
        <v>0.59722222222222221</v>
      </c>
      <c r="C17" s="340" t="s">
        <v>19</v>
      </c>
      <c r="D17" s="348" t="s">
        <v>81</v>
      </c>
      <c r="E17" s="336"/>
      <c r="F17" s="33" t="s">
        <v>121</v>
      </c>
      <c r="G17" s="336"/>
      <c r="H17" s="324" t="s">
        <v>117</v>
      </c>
      <c r="I17" s="338">
        <v>0.59722222222222221</v>
      </c>
      <c r="J17" s="370" t="s">
        <v>29</v>
      </c>
      <c r="K17" s="348" t="s">
        <v>99</v>
      </c>
      <c r="L17" s="19"/>
      <c r="M17" s="33" t="s">
        <v>23</v>
      </c>
      <c r="N17" s="19"/>
      <c r="O17" s="348" t="s">
        <v>249</v>
      </c>
      <c r="P17" s="59"/>
      <c r="Q17" s="1"/>
      <c r="R17" s="1"/>
      <c r="S17" s="1"/>
      <c r="T17" s="1"/>
      <c r="U17" s="1"/>
      <c r="V17" s="1"/>
      <c r="W17" s="5"/>
      <c r="AE17" s="361"/>
      <c r="AF17" s="361"/>
      <c r="AG17" s="7"/>
      <c r="AH17" s="7"/>
    </row>
    <row r="18" spans="1:34" ht="18" customHeight="1" x14ac:dyDescent="0.7">
      <c r="A18" s="7"/>
      <c r="B18" s="339"/>
      <c r="C18" s="341"/>
      <c r="D18" s="349"/>
      <c r="E18" s="337"/>
      <c r="F18" s="42" t="s">
        <v>18</v>
      </c>
      <c r="G18" s="337"/>
      <c r="H18" s="325"/>
      <c r="I18" s="339"/>
      <c r="J18" s="371"/>
      <c r="K18" s="349"/>
      <c r="L18" s="20"/>
      <c r="M18" s="32" t="s">
        <v>18</v>
      </c>
      <c r="N18" s="20"/>
      <c r="O18" s="349"/>
      <c r="P18" s="60"/>
      <c r="W18" s="5"/>
      <c r="AE18" s="13"/>
      <c r="AF18" s="13"/>
      <c r="AG18" s="7"/>
      <c r="AH18" s="7"/>
    </row>
    <row r="19" spans="1:34" ht="18" customHeight="1" x14ac:dyDescent="0.7">
      <c r="A19" s="7"/>
      <c r="B19" s="338">
        <v>0.65277777777777779</v>
      </c>
      <c r="C19" s="340" t="s">
        <v>19</v>
      </c>
      <c r="D19" s="348" t="s">
        <v>158</v>
      </c>
      <c r="E19" s="336"/>
      <c r="F19" s="33" t="s">
        <v>122</v>
      </c>
      <c r="G19" s="336"/>
      <c r="H19" s="324" t="s">
        <v>98</v>
      </c>
      <c r="I19" s="338">
        <v>0.65277777777777779</v>
      </c>
      <c r="J19" s="372" t="s">
        <v>24</v>
      </c>
      <c r="K19" s="348" t="s">
        <v>93</v>
      </c>
      <c r="L19" s="342"/>
      <c r="M19" s="33" t="s">
        <v>123</v>
      </c>
      <c r="N19" s="342"/>
      <c r="O19" s="348" t="s">
        <v>118</v>
      </c>
      <c r="P19" s="59"/>
      <c r="W19" s="5"/>
      <c r="AE19" s="361"/>
      <c r="AF19" s="361"/>
      <c r="AG19" s="7"/>
      <c r="AH19" s="7"/>
    </row>
    <row r="20" spans="1:34" ht="18" customHeight="1" x14ac:dyDescent="0.7">
      <c r="A20" s="7"/>
      <c r="B20" s="339"/>
      <c r="C20" s="341"/>
      <c r="D20" s="349"/>
      <c r="E20" s="337"/>
      <c r="F20" s="42" t="s">
        <v>18</v>
      </c>
      <c r="G20" s="337"/>
      <c r="H20" s="325"/>
      <c r="I20" s="339"/>
      <c r="J20" s="373"/>
      <c r="K20" s="349"/>
      <c r="L20" s="343"/>
      <c r="M20" s="32" t="s">
        <v>18</v>
      </c>
      <c r="N20" s="343"/>
      <c r="O20" s="349"/>
      <c r="P20" s="60"/>
      <c r="W20" s="5"/>
      <c r="AE20" s="13"/>
      <c r="AF20" s="13"/>
      <c r="AG20" s="7"/>
      <c r="AH20" s="7"/>
    </row>
    <row r="21" spans="1:34" ht="18" customHeight="1" x14ac:dyDescent="0.7">
      <c r="A21" s="7"/>
      <c r="B21" s="338">
        <v>0.70833333333333337</v>
      </c>
      <c r="C21" s="328" t="s">
        <v>30</v>
      </c>
      <c r="D21" s="330" t="s">
        <v>158</v>
      </c>
      <c r="E21" s="332"/>
      <c r="F21" s="344" t="s">
        <v>18</v>
      </c>
      <c r="G21" s="332"/>
      <c r="H21" s="346" t="s">
        <v>98</v>
      </c>
      <c r="I21" s="338">
        <v>0.70833333333333337</v>
      </c>
      <c r="J21" s="328" t="s">
        <v>30</v>
      </c>
      <c r="K21" s="330" t="s">
        <v>93</v>
      </c>
      <c r="L21" s="332"/>
      <c r="M21" s="344" t="s">
        <v>18</v>
      </c>
      <c r="N21" s="332"/>
      <c r="O21" s="346" t="s">
        <v>92</v>
      </c>
      <c r="P21" s="59"/>
      <c r="W21" s="7"/>
      <c r="X21" s="364"/>
      <c r="AE21" s="9"/>
      <c r="AF21" s="7"/>
      <c r="AG21" s="11"/>
      <c r="AH21" s="7"/>
    </row>
    <row r="22" spans="1:34" ht="18" customHeight="1" x14ac:dyDescent="0.7">
      <c r="A22" s="7"/>
      <c r="B22" s="339"/>
      <c r="C22" s="329"/>
      <c r="D22" s="331"/>
      <c r="E22" s="333"/>
      <c r="F22" s="345"/>
      <c r="G22" s="333"/>
      <c r="H22" s="347"/>
      <c r="I22" s="339"/>
      <c r="J22" s="329"/>
      <c r="K22" s="331"/>
      <c r="L22" s="333"/>
      <c r="M22" s="345"/>
      <c r="N22" s="333"/>
      <c r="O22" s="347"/>
      <c r="P22" s="60"/>
      <c r="Q22" s="1"/>
      <c r="R22" s="1"/>
      <c r="S22" s="1"/>
      <c r="T22" s="1"/>
      <c r="U22" s="1"/>
      <c r="V22" s="1"/>
      <c r="W22" s="7"/>
      <c r="X22" s="365"/>
      <c r="AE22" s="9"/>
      <c r="AF22" s="7"/>
      <c r="AG22" s="11"/>
      <c r="AH22" s="7"/>
    </row>
    <row r="23" spans="1:34" ht="13.05" customHeight="1" x14ac:dyDescent="0.7">
      <c r="A23" s="7"/>
      <c r="B23" s="7" t="s">
        <v>157</v>
      </c>
      <c r="C23" s="38"/>
      <c r="I23" s="7" t="s">
        <v>157</v>
      </c>
      <c r="J23" s="38"/>
      <c r="W23" s="7"/>
      <c r="Y23" s="7"/>
      <c r="AE23" s="14"/>
      <c r="AF23" s="7"/>
      <c r="AG23" s="7"/>
      <c r="AH23" s="7"/>
    </row>
    <row r="24" spans="1:34" ht="25.05" customHeight="1" x14ac:dyDescent="0.7">
      <c r="A24" s="7"/>
      <c r="B24" s="18"/>
      <c r="C24" s="356" t="s">
        <v>84</v>
      </c>
      <c r="D24" s="356"/>
      <c r="E24" s="356"/>
      <c r="F24" s="356"/>
      <c r="G24" s="356"/>
      <c r="H24" s="356"/>
      <c r="I24" s="357" t="s">
        <v>247</v>
      </c>
      <c r="J24" s="358"/>
      <c r="K24" s="358"/>
      <c r="L24" s="358"/>
      <c r="M24" s="358"/>
      <c r="N24" s="358"/>
      <c r="O24" s="359"/>
      <c r="P24" s="357" t="s">
        <v>155</v>
      </c>
      <c r="Q24" s="358"/>
      <c r="R24" s="358"/>
      <c r="S24" s="358"/>
      <c r="T24" s="358"/>
      <c r="U24" s="358"/>
      <c r="V24" s="359"/>
      <c r="W24" s="41"/>
      <c r="X24" s="9"/>
      <c r="Y24" s="7"/>
      <c r="Z24" s="7"/>
      <c r="AA24" s="7"/>
      <c r="AB24" s="1"/>
      <c r="AC24" s="1"/>
      <c r="AD24" s="1"/>
    </row>
    <row r="25" spans="1:34" ht="18" customHeight="1" x14ac:dyDescent="0.7">
      <c r="A25" s="7"/>
      <c r="B25" s="326">
        <v>0.43055555555555558</v>
      </c>
      <c r="C25" s="328"/>
      <c r="D25" s="330"/>
      <c r="E25" s="332"/>
      <c r="F25" s="344"/>
      <c r="G25" s="332"/>
      <c r="H25" s="346"/>
      <c r="I25" s="326">
        <v>0.43055555555555558</v>
      </c>
      <c r="J25" s="328" t="s">
        <v>30</v>
      </c>
      <c r="K25" s="330"/>
      <c r="L25" s="332"/>
      <c r="M25" s="344" t="s">
        <v>18</v>
      </c>
      <c r="N25" s="332"/>
      <c r="O25" s="346"/>
      <c r="P25" s="326">
        <v>0.43055555555555558</v>
      </c>
      <c r="Q25" s="328"/>
      <c r="R25" s="330"/>
      <c r="S25" s="332"/>
      <c r="T25" s="344"/>
      <c r="U25" s="332"/>
      <c r="V25" s="346"/>
      <c r="W25" s="10"/>
      <c r="X25" s="360"/>
      <c r="Y25" s="361"/>
      <c r="Z25" s="7"/>
      <c r="AA25" s="7"/>
      <c r="AB25" s="1"/>
      <c r="AC25" s="1"/>
      <c r="AD25" s="1"/>
    </row>
    <row r="26" spans="1:34" ht="18" customHeight="1" x14ac:dyDescent="0.7">
      <c r="A26" s="7"/>
      <c r="B26" s="327"/>
      <c r="C26" s="329"/>
      <c r="D26" s="331"/>
      <c r="E26" s="333"/>
      <c r="F26" s="345"/>
      <c r="G26" s="333"/>
      <c r="H26" s="347"/>
      <c r="I26" s="327"/>
      <c r="J26" s="329"/>
      <c r="K26" s="331"/>
      <c r="L26" s="333"/>
      <c r="M26" s="345"/>
      <c r="N26" s="333"/>
      <c r="O26" s="347"/>
      <c r="P26" s="327"/>
      <c r="Q26" s="329"/>
      <c r="R26" s="331"/>
      <c r="S26" s="333"/>
      <c r="T26" s="345"/>
      <c r="U26" s="333"/>
      <c r="V26" s="347"/>
      <c r="W26" s="10"/>
      <c r="X26" s="12"/>
      <c r="Y26" s="13"/>
      <c r="Z26" s="7"/>
      <c r="AA26" s="7"/>
      <c r="AB26" s="1"/>
      <c r="AC26" s="1"/>
      <c r="AD26" s="1"/>
    </row>
    <row r="27" spans="1:34" ht="18" customHeight="1" x14ac:dyDescent="0.7">
      <c r="A27" s="7"/>
      <c r="B27" s="326">
        <v>0.4861111111111111</v>
      </c>
      <c r="C27" s="328"/>
      <c r="D27" s="330"/>
      <c r="E27" s="332"/>
      <c r="F27" s="344"/>
      <c r="G27" s="332"/>
      <c r="H27" s="346"/>
      <c r="I27" s="326">
        <v>0.4861111111111111</v>
      </c>
      <c r="J27" s="328" t="s">
        <v>30</v>
      </c>
      <c r="K27" s="330" t="s">
        <v>251</v>
      </c>
      <c r="L27" s="332"/>
      <c r="M27" s="344" t="s">
        <v>18</v>
      </c>
      <c r="N27" s="332"/>
      <c r="O27" s="346" t="s">
        <v>97</v>
      </c>
      <c r="P27" s="326">
        <v>0.4861111111111111</v>
      </c>
      <c r="Q27" s="328"/>
      <c r="R27" s="330"/>
      <c r="S27" s="332"/>
      <c r="T27" s="344"/>
      <c r="U27" s="332"/>
      <c r="V27" s="346"/>
      <c r="W27" s="10"/>
      <c r="X27" s="360"/>
      <c r="Y27" s="361"/>
      <c r="Z27" s="7"/>
      <c r="AA27" s="7"/>
      <c r="AB27" s="1"/>
      <c r="AC27" s="1"/>
      <c r="AD27" s="1"/>
    </row>
    <row r="28" spans="1:34" ht="18" customHeight="1" x14ac:dyDescent="0.7">
      <c r="A28" s="7"/>
      <c r="B28" s="327"/>
      <c r="C28" s="329"/>
      <c r="D28" s="331"/>
      <c r="E28" s="333"/>
      <c r="F28" s="345"/>
      <c r="G28" s="333"/>
      <c r="H28" s="347"/>
      <c r="I28" s="327"/>
      <c r="J28" s="329"/>
      <c r="K28" s="331"/>
      <c r="L28" s="333"/>
      <c r="M28" s="345"/>
      <c r="N28" s="333"/>
      <c r="O28" s="347"/>
      <c r="P28" s="327"/>
      <c r="Q28" s="329"/>
      <c r="R28" s="331"/>
      <c r="S28" s="333"/>
      <c r="T28" s="345"/>
      <c r="U28" s="333"/>
      <c r="V28" s="347"/>
      <c r="W28" s="10"/>
      <c r="X28" s="12"/>
      <c r="Y28" s="13"/>
      <c r="Z28" s="7"/>
      <c r="AA28" s="7"/>
      <c r="AB28" s="1"/>
      <c r="AC28" s="1"/>
      <c r="AD28" s="1"/>
    </row>
    <row r="29" spans="1:34" ht="18" customHeight="1" x14ac:dyDescent="0.7">
      <c r="A29" s="7"/>
      <c r="B29" s="326">
        <v>0.54166666666666663</v>
      </c>
      <c r="C29" s="328" t="s">
        <v>30</v>
      </c>
      <c r="D29" s="330" t="s">
        <v>94</v>
      </c>
      <c r="E29" s="332"/>
      <c r="F29" s="344" t="s">
        <v>18</v>
      </c>
      <c r="G29" s="332"/>
      <c r="H29" s="346" t="s">
        <v>254</v>
      </c>
      <c r="I29" s="326">
        <v>0.54166666666666663</v>
      </c>
      <c r="J29" s="350" t="s">
        <v>28</v>
      </c>
      <c r="K29" s="348" t="s">
        <v>100</v>
      </c>
      <c r="L29" s="342"/>
      <c r="M29" s="33" t="s">
        <v>257</v>
      </c>
      <c r="N29" s="342"/>
      <c r="O29" s="348" t="s">
        <v>102</v>
      </c>
      <c r="P29" s="326">
        <v>0.54166666666666663</v>
      </c>
      <c r="Q29" s="328" t="s">
        <v>30</v>
      </c>
      <c r="R29" s="330" t="s">
        <v>101</v>
      </c>
      <c r="S29" s="332"/>
      <c r="T29" s="344" t="s">
        <v>18</v>
      </c>
      <c r="U29" s="332"/>
      <c r="V29" s="346" t="s">
        <v>162</v>
      </c>
      <c r="W29" s="10"/>
      <c r="X29" s="361"/>
      <c r="Y29" s="361"/>
      <c r="Z29" s="7"/>
      <c r="AA29" s="7"/>
      <c r="AB29" s="1"/>
      <c r="AC29" s="1"/>
      <c r="AD29" s="1"/>
    </row>
    <row r="30" spans="1:34" ht="18" customHeight="1" x14ac:dyDescent="0.7">
      <c r="A30" s="7"/>
      <c r="B30" s="327"/>
      <c r="C30" s="329"/>
      <c r="D30" s="331"/>
      <c r="E30" s="333"/>
      <c r="F30" s="345"/>
      <c r="G30" s="333"/>
      <c r="H30" s="347"/>
      <c r="I30" s="327"/>
      <c r="J30" s="351"/>
      <c r="K30" s="349"/>
      <c r="L30" s="343"/>
      <c r="M30" s="32" t="s">
        <v>18</v>
      </c>
      <c r="N30" s="343"/>
      <c r="O30" s="349"/>
      <c r="P30" s="327"/>
      <c r="Q30" s="329"/>
      <c r="R30" s="331"/>
      <c r="S30" s="333"/>
      <c r="T30" s="345"/>
      <c r="U30" s="333"/>
      <c r="V30" s="347"/>
      <c r="W30" s="10"/>
      <c r="X30" s="13"/>
      <c r="Y30" s="13"/>
      <c r="Z30" s="7"/>
      <c r="AA30" s="7"/>
      <c r="AB30" s="1"/>
      <c r="AC30" s="1"/>
      <c r="AD30" s="1"/>
    </row>
    <row r="31" spans="1:34" ht="18" customHeight="1" x14ac:dyDescent="0.7">
      <c r="A31" s="7"/>
      <c r="B31" s="338">
        <v>0.59722222222222221</v>
      </c>
      <c r="C31" s="350" t="s">
        <v>28</v>
      </c>
      <c r="D31" s="348" t="s">
        <v>248</v>
      </c>
      <c r="E31" s="336"/>
      <c r="F31" s="33" t="s">
        <v>258</v>
      </c>
      <c r="G31" s="336"/>
      <c r="H31" s="324" t="s">
        <v>108</v>
      </c>
      <c r="I31" s="338">
        <v>0.59722222222222221</v>
      </c>
      <c r="J31" s="362" t="s">
        <v>22</v>
      </c>
      <c r="K31" s="348" t="s">
        <v>95</v>
      </c>
      <c r="L31" s="336"/>
      <c r="M31" s="33" t="s">
        <v>124</v>
      </c>
      <c r="N31" s="336"/>
      <c r="O31" s="324" t="s">
        <v>97</v>
      </c>
      <c r="P31" s="338">
        <v>0.59722222222222221</v>
      </c>
      <c r="Q31" s="328" t="s">
        <v>30</v>
      </c>
      <c r="R31" s="330" t="s">
        <v>103</v>
      </c>
      <c r="S31" s="332"/>
      <c r="T31" s="344" t="s">
        <v>18</v>
      </c>
      <c r="U31" s="332"/>
      <c r="V31" s="346" t="s">
        <v>104</v>
      </c>
      <c r="W31" s="10"/>
      <c r="X31" s="361"/>
      <c r="Y31" s="361"/>
      <c r="Z31" s="7"/>
      <c r="AA31" s="7"/>
      <c r="AB31" s="1"/>
      <c r="AC31" s="1"/>
      <c r="AD31" s="1"/>
    </row>
    <row r="32" spans="1:34" ht="18" customHeight="1" x14ac:dyDescent="0.7">
      <c r="A32" s="7"/>
      <c r="B32" s="339"/>
      <c r="C32" s="351"/>
      <c r="D32" s="349"/>
      <c r="E32" s="337"/>
      <c r="F32" s="42" t="s">
        <v>18</v>
      </c>
      <c r="G32" s="337"/>
      <c r="H32" s="325"/>
      <c r="I32" s="339"/>
      <c r="J32" s="363"/>
      <c r="K32" s="349"/>
      <c r="L32" s="337"/>
      <c r="M32" s="32" t="s">
        <v>18</v>
      </c>
      <c r="N32" s="337"/>
      <c r="O32" s="325"/>
      <c r="P32" s="339"/>
      <c r="Q32" s="329"/>
      <c r="R32" s="331"/>
      <c r="S32" s="333"/>
      <c r="T32" s="345"/>
      <c r="U32" s="333"/>
      <c r="V32" s="347"/>
      <c r="W32" s="10"/>
      <c r="X32" s="13"/>
      <c r="Y32" s="13"/>
      <c r="Z32" s="7"/>
      <c r="AA32" s="7"/>
      <c r="AB32" s="1"/>
      <c r="AC32" s="1"/>
      <c r="AD32" s="1"/>
    </row>
    <row r="33" spans="1:34" ht="18" customHeight="1" x14ac:dyDescent="0.7">
      <c r="A33" s="7"/>
      <c r="B33" s="338">
        <v>0.65277777777777779</v>
      </c>
      <c r="C33" s="362" t="s">
        <v>22</v>
      </c>
      <c r="D33" s="348" t="s">
        <v>94</v>
      </c>
      <c r="E33" s="342"/>
      <c r="F33" s="33" t="s">
        <v>125</v>
      </c>
      <c r="G33" s="342"/>
      <c r="H33" s="324" t="s">
        <v>96</v>
      </c>
      <c r="I33" s="338">
        <v>0.65277777777777779</v>
      </c>
      <c r="J33" s="328" t="s">
        <v>30</v>
      </c>
      <c r="K33" s="330" t="s">
        <v>95</v>
      </c>
      <c r="L33" s="332"/>
      <c r="M33" s="344" t="s">
        <v>18</v>
      </c>
      <c r="N33" s="332"/>
      <c r="O33" s="346" t="s">
        <v>161</v>
      </c>
      <c r="P33" s="338">
        <v>0.65277777777777779</v>
      </c>
      <c r="Q33" s="368" t="s">
        <v>29</v>
      </c>
      <c r="R33" s="348" t="s">
        <v>103</v>
      </c>
      <c r="S33" s="336"/>
      <c r="T33" s="33" t="s">
        <v>126</v>
      </c>
      <c r="U33" s="336"/>
      <c r="V33" s="324" t="s">
        <v>104</v>
      </c>
      <c r="W33" s="10"/>
      <c r="X33" s="361"/>
      <c r="Y33" s="361"/>
      <c r="Z33" s="7"/>
      <c r="AA33" s="7"/>
      <c r="AB33" s="1"/>
      <c r="AC33" s="1"/>
      <c r="AD33" s="1"/>
    </row>
    <row r="34" spans="1:34" ht="18" customHeight="1" x14ac:dyDescent="0.7">
      <c r="A34" s="7"/>
      <c r="B34" s="339"/>
      <c r="C34" s="363"/>
      <c r="D34" s="349"/>
      <c r="E34" s="343"/>
      <c r="F34" s="32" t="s">
        <v>18</v>
      </c>
      <c r="G34" s="343"/>
      <c r="H34" s="325"/>
      <c r="I34" s="339"/>
      <c r="J34" s="329"/>
      <c r="K34" s="331"/>
      <c r="L34" s="333"/>
      <c r="M34" s="345"/>
      <c r="N34" s="333"/>
      <c r="O34" s="347"/>
      <c r="P34" s="339"/>
      <c r="Q34" s="369"/>
      <c r="R34" s="349"/>
      <c r="S34" s="337"/>
      <c r="T34" s="32" t="s">
        <v>18</v>
      </c>
      <c r="U34" s="337"/>
      <c r="V34" s="325"/>
      <c r="W34" s="10"/>
      <c r="X34" s="13"/>
      <c r="Y34" s="13"/>
      <c r="Z34" s="7"/>
      <c r="AA34" s="7"/>
      <c r="AB34" s="1"/>
      <c r="AC34" s="1"/>
      <c r="AD34" s="1"/>
    </row>
    <row r="35" spans="1:34" ht="18" customHeight="1" x14ac:dyDescent="0.7">
      <c r="A35" s="7"/>
      <c r="B35" s="338">
        <v>0.70833333333333337</v>
      </c>
      <c r="C35" s="378"/>
      <c r="D35" s="379"/>
      <c r="E35" s="379"/>
      <c r="F35" s="379"/>
      <c r="G35" s="379"/>
      <c r="H35" s="380"/>
      <c r="I35" s="338">
        <v>0.70833333333333337</v>
      </c>
      <c r="J35" s="328" t="s">
        <v>30</v>
      </c>
      <c r="K35" s="330"/>
      <c r="L35" s="332"/>
      <c r="M35" s="344" t="s">
        <v>18</v>
      </c>
      <c r="N35" s="332"/>
      <c r="O35" s="346"/>
      <c r="P35" s="338">
        <v>0.70833333333333337</v>
      </c>
      <c r="Q35" s="385" t="s">
        <v>20</v>
      </c>
      <c r="R35" s="348" t="s">
        <v>101</v>
      </c>
      <c r="S35" s="47"/>
      <c r="T35" s="33" t="s">
        <v>127</v>
      </c>
      <c r="U35" s="47"/>
      <c r="V35" s="324" t="s">
        <v>250</v>
      </c>
      <c r="W35" s="10"/>
      <c r="X35" s="9"/>
      <c r="Y35" s="7"/>
      <c r="Z35" s="11"/>
      <c r="AA35" s="7"/>
      <c r="AB35" s="1"/>
      <c r="AC35" s="1"/>
      <c r="AD35" s="1"/>
    </row>
    <row r="36" spans="1:34" ht="18" customHeight="1" x14ac:dyDescent="0.7">
      <c r="A36" s="7"/>
      <c r="B36" s="339"/>
      <c r="C36" s="381"/>
      <c r="D36" s="382"/>
      <c r="E36" s="382"/>
      <c r="F36" s="382"/>
      <c r="G36" s="382"/>
      <c r="H36" s="383"/>
      <c r="I36" s="339"/>
      <c r="J36" s="329"/>
      <c r="K36" s="331"/>
      <c r="L36" s="333"/>
      <c r="M36" s="345"/>
      <c r="N36" s="333"/>
      <c r="O36" s="347"/>
      <c r="P36" s="339"/>
      <c r="Q36" s="386"/>
      <c r="R36" s="349"/>
      <c r="S36" s="48"/>
      <c r="T36" s="42" t="s">
        <v>18</v>
      </c>
      <c r="U36" s="48"/>
      <c r="V36" s="325"/>
      <c r="W36" s="10"/>
      <c r="X36" s="9"/>
      <c r="Y36" s="7"/>
      <c r="Z36" s="11"/>
      <c r="AA36" s="7"/>
      <c r="AB36" s="1"/>
      <c r="AC36" s="1"/>
      <c r="AD36" s="1"/>
    </row>
    <row r="37" spans="1:34" ht="13.05" customHeight="1" x14ac:dyDescent="0.7">
      <c r="A37" s="7"/>
      <c r="B37" s="49" t="s">
        <v>156</v>
      </c>
      <c r="C37" s="38"/>
      <c r="J37" s="38"/>
      <c r="P37" s="3" t="s">
        <v>157</v>
      </c>
      <c r="Q37" s="38"/>
      <c r="W37" s="7"/>
      <c r="Y37" s="7"/>
      <c r="AE37" s="14"/>
      <c r="AF37" s="7"/>
      <c r="AG37" s="7"/>
      <c r="AH37" s="7"/>
    </row>
    <row r="38" spans="1:34" ht="13.05" customHeight="1" x14ac:dyDescent="0.7">
      <c r="A38" s="7"/>
      <c r="B38" s="7"/>
      <c r="C38" s="38"/>
      <c r="J38" s="38"/>
      <c r="Q38" s="38"/>
      <c r="W38" s="7"/>
      <c r="Y38" s="7"/>
      <c r="AE38" s="14"/>
      <c r="AF38" s="7"/>
      <c r="AG38" s="7"/>
      <c r="AH38" s="7"/>
    </row>
    <row r="39" spans="1:34" ht="13.05" customHeight="1" x14ac:dyDescent="0.7">
      <c r="A39" s="7"/>
      <c r="B39" s="7"/>
      <c r="C39" s="38"/>
      <c r="D39" s="361"/>
      <c r="E39" s="361"/>
      <c r="F39" s="361"/>
      <c r="G39" s="24"/>
      <c r="H39" s="27"/>
      <c r="I39" s="6"/>
      <c r="J39" s="38"/>
      <c r="K39" s="361"/>
      <c r="L39" s="361"/>
      <c r="M39" s="361"/>
      <c r="N39" s="24"/>
      <c r="O39" s="27"/>
      <c r="P39" s="7"/>
      <c r="Q39" s="38"/>
      <c r="R39" s="361"/>
      <c r="S39" s="361"/>
      <c r="T39" s="361"/>
      <c r="U39" s="24"/>
      <c r="V39" s="27"/>
      <c r="W39" s="5"/>
      <c r="X39" s="7"/>
      <c r="Y39" s="7"/>
      <c r="Z39" s="361"/>
      <c r="AA39" s="361"/>
      <c r="AB39" s="361"/>
      <c r="AC39" s="13"/>
      <c r="AD39" s="5"/>
      <c r="AE39" s="384"/>
      <c r="AF39" s="384"/>
      <c r="AG39" s="7"/>
      <c r="AH39" s="7"/>
    </row>
    <row r="40" spans="1:34" ht="13.05" customHeight="1" x14ac:dyDescent="0.7">
      <c r="A40" s="7"/>
      <c r="B40" s="7"/>
      <c r="C40" s="38"/>
      <c r="D40" s="27"/>
      <c r="E40" s="23"/>
      <c r="F40" s="36"/>
      <c r="G40" s="23"/>
      <c r="H40" s="27"/>
      <c r="I40" s="6"/>
      <c r="J40" s="38"/>
      <c r="K40" s="27"/>
      <c r="L40" s="23"/>
      <c r="M40" s="36"/>
      <c r="N40" s="23"/>
      <c r="O40" s="27"/>
      <c r="P40" s="7"/>
      <c r="Q40" s="38"/>
      <c r="R40" s="27"/>
      <c r="S40" s="23"/>
      <c r="T40" s="36"/>
      <c r="U40" s="23"/>
      <c r="V40" s="27"/>
      <c r="W40" s="7"/>
      <c r="X40" s="7"/>
      <c r="Y40" s="7"/>
      <c r="Z40" s="5"/>
      <c r="AA40" s="7"/>
      <c r="AB40" s="7"/>
      <c r="AC40" s="7"/>
      <c r="AD40" s="5"/>
      <c r="AE40" s="7"/>
      <c r="AF40" s="7"/>
      <c r="AG40" s="7"/>
      <c r="AH40" s="7"/>
    </row>
    <row r="41" spans="1:34" ht="13.05" customHeight="1" x14ac:dyDescent="0.7">
      <c r="A41" s="7"/>
      <c r="B41" s="7"/>
      <c r="C41" s="38"/>
      <c r="D41" s="27"/>
      <c r="E41" s="23"/>
      <c r="F41" s="36"/>
      <c r="G41" s="23"/>
      <c r="H41" s="27"/>
      <c r="I41" s="6"/>
      <c r="J41" s="38"/>
      <c r="K41" s="27"/>
      <c r="L41" s="23"/>
      <c r="M41" s="36"/>
      <c r="N41" s="23"/>
      <c r="O41" s="27"/>
      <c r="P41" s="7"/>
      <c r="Q41" s="38"/>
      <c r="R41" s="27"/>
      <c r="S41" s="23"/>
      <c r="T41" s="36"/>
      <c r="U41" s="23"/>
      <c r="V41" s="27"/>
      <c r="W41" s="7"/>
      <c r="X41" s="7"/>
      <c r="Y41" s="7"/>
      <c r="Z41" s="5"/>
      <c r="AA41" s="7"/>
      <c r="AB41" s="7"/>
      <c r="AC41" s="7"/>
      <c r="AD41" s="5"/>
      <c r="AE41" s="14"/>
      <c r="AF41" s="7"/>
      <c r="AG41" s="7"/>
      <c r="AH41" s="7"/>
    </row>
    <row r="42" spans="1:34" ht="13.05" customHeight="1" x14ac:dyDescent="0.7">
      <c r="A42" s="7"/>
      <c r="B42" s="7"/>
      <c r="C42" s="38"/>
      <c r="D42" s="27"/>
      <c r="E42" s="23"/>
      <c r="F42" s="36"/>
      <c r="G42" s="23"/>
      <c r="H42" s="27"/>
      <c r="I42" s="6"/>
      <c r="J42" s="38"/>
      <c r="K42" s="27"/>
      <c r="L42" s="23"/>
      <c r="M42" s="36"/>
      <c r="N42" s="23"/>
      <c r="O42" s="27"/>
      <c r="P42" s="13"/>
      <c r="Q42" s="38"/>
      <c r="R42" s="27"/>
      <c r="S42" s="23"/>
      <c r="T42" s="36"/>
      <c r="U42" s="23"/>
      <c r="V42" s="27"/>
      <c r="W42" s="7"/>
      <c r="X42" s="7"/>
      <c r="Y42" s="7"/>
      <c r="Z42" s="5"/>
      <c r="AA42" s="7"/>
      <c r="AB42" s="7"/>
      <c r="AC42" s="7"/>
      <c r="AD42" s="5"/>
      <c r="AE42" s="14"/>
      <c r="AF42" s="7"/>
      <c r="AG42" s="7"/>
      <c r="AH42" s="7"/>
    </row>
    <row r="43" spans="1:34" ht="13.05" customHeight="1" x14ac:dyDescent="0.7">
      <c r="A43" s="7"/>
      <c r="B43" s="7"/>
      <c r="C43" s="38"/>
      <c r="D43" s="27"/>
      <c r="E43" s="23"/>
      <c r="F43" s="36"/>
      <c r="G43" s="23"/>
      <c r="H43" s="27"/>
      <c r="I43" s="6"/>
      <c r="J43" s="38"/>
      <c r="K43" s="27"/>
      <c r="L43" s="23"/>
      <c r="M43" s="36"/>
      <c r="N43" s="23"/>
      <c r="O43" s="27"/>
      <c r="P43" s="13"/>
      <c r="Q43" s="38"/>
      <c r="R43" s="27"/>
      <c r="S43" s="23"/>
      <c r="T43" s="36"/>
      <c r="U43" s="23"/>
      <c r="V43" s="27"/>
      <c r="W43" s="7"/>
      <c r="X43" s="7"/>
      <c r="Y43" s="7"/>
      <c r="Z43" s="5"/>
      <c r="AA43" s="7"/>
      <c r="AB43" s="7"/>
      <c r="AC43" s="7"/>
      <c r="AD43" s="5"/>
      <c r="AE43" s="14"/>
      <c r="AF43" s="7"/>
      <c r="AG43" s="7"/>
      <c r="AH43" s="7"/>
    </row>
    <row r="44" spans="1:34" ht="13.05" customHeight="1" x14ac:dyDescent="0.7">
      <c r="A44" s="7"/>
      <c r="B44" s="7"/>
      <c r="C44" s="38"/>
      <c r="D44" s="27"/>
      <c r="E44" s="23"/>
      <c r="F44" s="36"/>
      <c r="G44" s="23"/>
      <c r="H44" s="27"/>
      <c r="I44" s="6"/>
      <c r="J44" s="38"/>
      <c r="K44" s="27"/>
      <c r="L44" s="23"/>
      <c r="M44" s="36"/>
      <c r="N44" s="23"/>
      <c r="O44" s="27"/>
      <c r="P44" s="7"/>
      <c r="Q44" s="38"/>
      <c r="R44" s="27"/>
      <c r="S44" s="23"/>
      <c r="T44" s="36"/>
      <c r="U44" s="23"/>
      <c r="V44" s="27"/>
      <c r="W44" s="7"/>
      <c r="X44" s="7"/>
      <c r="Y44" s="7"/>
      <c r="Z44" s="5"/>
      <c r="AA44" s="7"/>
      <c r="AB44" s="7"/>
      <c r="AC44" s="7"/>
      <c r="AD44" s="5"/>
      <c r="AE44" s="14"/>
      <c r="AF44" s="7"/>
      <c r="AG44" s="7"/>
      <c r="AH44" s="7"/>
    </row>
    <row r="45" spans="1:34" ht="13.05" customHeight="1" x14ac:dyDescent="0.7">
      <c r="A45" s="7"/>
      <c r="B45" s="7"/>
      <c r="C45" s="38"/>
      <c r="D45" s="27"/>
      <c r="E45" s="23"/>
      <c r="F45" s="36"/>
      <c r="G45" s="23"/>
      <c r="H45" s="27"/>
      <c r="I45" s="6"/>
      <c r="J45" s="38"/>
      <c r="K45" s="27"/>
      <c r="L45" s="23"/>
      <c r="M45" s="36"/>
      <c r="N45" s="23"/>
      <c r="O45" s="27"/>
      <c r="P45" s="7"/>
      <c r="Q45" s="38"/>
      <c r="R45" s="27"/>
      <c r="S45" s="23"/>
      <c r="T45" s="36"/>
      <c r="U45" s="23"/>
      <c r="V45" s="27"/>
      <c r="W45" s="7"/>
      <c r="X45" s="7"/>
      <c r="Y45" s="7"/>
      <c r="Z45" s="5"/>
      <c r="AA45" s="7"/>
      <c r="AB45" s="7"/>
      <c r="AC45" s="7"/>
      <c r="AD45" s="5"/>
      <c r="AE45" s="7"/>
      <c r="AF45" s="7"/>
      <c r="AG45" s="7"/>
      <c r="AH45" s="7"/>
    </row>
    <row r="46" spans="1:34" ht="13.05" customHeight="1" x14ac:dyDescent="0.7">
      <c r="H46" s="28"/>
      <c r="O46" s="28"/>
      <c r="V46" s="28"/>
      <c r="W46" s="17"/>
      <c r="AD46" s="16"/>
      <c r="AE46" s="15"/>
      <c r="AF46" s="15"/>
      <c r="AG46" s="15"/>
      <c r="AH46" s="15"/>
    </row>
    <row r="47" spans="1:34" ht="13.05" customHeight="1" x14ac:dyDescent="0.7"/>
    <row r="48" spans="1:34" ht="13.05" customHeight="1" x14ac:dyDescent="0.7"/>
    <row r="49" spans="1:34" ht="13.05" customHeight="1" x14ac:dyDescent="0.7"/>
    <row r="50" spans="1:34" ht="13.05" customHeight="1" x14ac:dyDescent="0.7"/>
    <row r="51" spans="1:34" ht="13.05" customHeight="1" x14ac:dyDescent="0.7"/>
    <row r="52" spans="1:34" ht="13.05" customHeight="1" x14ac:dyDescent="0.7"/>
    <row r="53" spans="1:34" ht="13.05" customHeight="1" x14ac:dyDescent="0.7"/>
    <row r="54" spans="1:34" ht="13.05" customHeight="1" x14ac:dyDescent="0.7"/>
    <row r="55" spans="1:34" ht="13.05" customHeight="1" x14ac:dyDescent="0.7"/>
    <row r="56" spans="1:34" ht="13.05" customHeight="1" x14ac:dyDescent="0.7"/>
    <row r="57" spans="1:34" ht="13.05" customHeight="1" x14ac:dyDescent="0.7"/>
    <row r="58" spans="1:34" s="3" customFormat="1" ht="13.05" customHeight="1" x14ac:dyDescent="0.7">
      <c r="A58" s="1"/>
      <c r="C58" s="39"/>
      <c r="D58" s="26"/>
      <c r="E58" s="22"/>
      <c r="F58" s="35"/>
      <c r="G58" s="22"/>
      <c r="H58" s="26"/>
      <c r="I58" s="30"/>
      <c r="J58" s="39"/>
      <c r="K58" s="26"/>
      <c r="L58" s="22"/>
      <c r="M58" s="35"/>
      <c r="N58" s="22"/>
      <c r="O58" s="26"/>
      <c r="Q58" s="39"/>
      <c r="R58" s="26"/>
      <c r="S58" s="22"/>
      <c r="T58" s="35"/>
      <c r="U58" s="22"/>
      <c r="V58" s="26"/>
      <c r="W58" s="1"/>
      <c r="Z58" s="10"/>
      <c r="AD58" s="10"/>
      <c r="AE58" s="1"/>
      <c r="AF58" s="1"/>
      <c r="AG58" s="1"/>
      <c r="AH58" s="1"/>
    </row>
    <row r="59" spans="1:34" s="3" customFormat="1" ht="13.05" customHeight="1" x14ac:dyDescent="0.7">
      <c r="A59" s="1"/>
      <c r="C59" s="39"/>
      <c r="D59" s="26"/>
      <c r="E59" s="22"/>
      <c r="F59" s="35"/>
      <c r="G59" s="22"/>
      <c r="H59" s="26"/>
      <c r="I59" s="30"/>
      <c r="J59" s="39"/>
      <c r="K59" s="26"/>
      <c r="L59" s="22"/>
      <c r="M59" s="35"/>
      <c r="N59" s="22"/>
      <c r="O59" s="26"/>
      <c r="Q59" s="39"/>
      <c r="R59" s="26"/>
      <c r="S59" s="22"/>
      <c r="T59" s="35"/>
      <c r="U59" s="22"/>
      <c r="V59" s="26"/>
      <c r="W59" s="1"/>
      <c r="Z59" s="10"/>
      <c r="AD59" s="10"/>
      <c r="AE59" s="1"/>
      <c r="AF59" s="1"/>
      <c r="AG59" s="1"/>
      <c r="AH59" s="1"/>
    </row>
    <row r="60" spans="1:34" s="3" customFormat="1" ht="13.05" customHeight="1" x14ac:dyDescent="0.7">
      <c r="A60" s="1"/>
      <c r="C60" s="39"/>
      <c r="D60" s="26"/>
      <c r="E60" s="22"/>
      <c r="F60" s="35"/>
      <c r="G60" s="22"/>
      <c r="H60" s="26"/>
      <c r="I60" s="30"/>
      <c r="J60" s="39"/>
      <c r="K60" s="26"/>
      <c r="L60" s="22"/>
      <c r="M60" s="35"/>
      <c r="N60" s="22"/>
      <c r="O60" s="26"/>
      <c r="Q60" s="39"/>
      <c r="R60" s="26"/>
      <c r="S60" s="22"/>
      <c r="T60" s="35"/>
      <c r="U60" s="22"/>
      <c r="V60" s="26"/>
      <c r="W60" s="1"/>
      <c r="Z60" s="10"/>
      <c r="AD60" s="10"/>
      <c r="AE60" s="1"/>
      <c r="AF60" s="1"/>
      <c r="AG60" s="1"/>
      <c r="AH60" s="1"/>
    </row>
    <row r="61" spans="1:34" s="3" customFormat="1" ht="13.05" customHeight="1" x14ac:dyDescent="0.7">
      <c r="A61" s="1"/>
      <c r="C61" s="39"/>
      <c r="D61" s="26"/>
      <c r="E61" s="22"/>
      <c r="F61" s="35"/>
      <c r="G61" s="22"/>
      <c r="H61" s="26"/>
      <c r="I61" s="30"/>
      <c r="J61" s="39"/>
      <c r="K61" s="26"/>
      <c r="L61" s="22"/>
      <c r="M61" s="35"/>
      <c r="N61" s="22"/>
      <c r="O61" s="26"/>
      <c r="Q61" s="39"/>
      <c r="R61" s="26"/>
      <c r="S61" s="22"/>
      <c r="T61" s="35"/>
      <c r="U61" s="22"/>
      <c r="V61" s="26"/>
      <c r="W61" s="1"/>
      <c r="Z61" s="10"/>
      <c r="AD61" s="10"/>
      <c r="AE61" s="1"/>
      <c r="AF61" s="1"/>
      <c r="AG61" s="1"/>
      <c r="AH61" s="1"/>
    </row>
    <row r="62" spans="1:34" s="3" customFormat="1" ht="13.05" customHeight="1" x14ac:dyDescent="0.7">
      <c r="A62" s="1"/>
      <c r="C62" s="39"/>
      <c r="D62" s="26"/>
      <c r="E62" s="22"/>
      <c r="F62" s="35"/>
      <c r="G62" s="22"/>
      <c r="H62" s="26"/>
      <c r="I62" s="30"/>
      <c r="J62" s="39"/>
      <c r="K62" s="26"/>
      <c r="L62" s="22"/>
      <c r="M62" s="35"/>
      <c r="N62" s="22"/>
      <c r="O62" s="26"/>
      <c r="Q62" s="39"/>
      <c r="R62" s="26"/>
      <c r="S62" s="22"/>
      <c r="T62" s="35"/>
      <c r="U62" s="22"/>
      <c r="V62" s="26"/>
      <c r="W62" s="1"/>
      <c r="Z62" s="10"/>
      <c r="AD62" s="10"/>
      <c r="AE62" s="1"/>
      <c r="AF62" s="1"/>
      <c r="AG62" s="1"/>
      <c r="AH62" s="1"/>
    </row>
    <row r="63" spans="1:34" s="3" customFormat="1" ht="13.05" customHeight="1" x14ac:dyDescent="0.7">
      <c r="A63" s="1"/>
      <c r="C63" s="39"/>
      <c r="D63" s="26"/>
      <c r="E63" s="22"/>
      <c r="F63" s="35"/>
      <c r="G63" s="22"/>
      <c r="H63" s="26"/>
      <c r="I63" s="30"/>
      <c r="J63" s="39"/>
      <c r="K63" s="26"/>
      <c r="L63" s="22"/>
      <c r="M63" s="35"/>
      <c r="N63" s="22"/>
      <c r="O63" s="26"/>
      <c r="Q63" s="39"/>
      <c r="R63" s="26"/>
      <c r="S63" s="22"/>
      <c r="T63" s="35"/>
      <c r="U63" s="22"/>
      <c r="V63" s="26"/>
      <c r="W63" s="1"/>
      <c r="Z63" s="10"/>
      <c r="AD63" s="10"/>
      <c r="AE63" s="1"/>
      <c r="AF63" s="1"/>
      <c r="AG63" s="1"/>
      <c r="AH63" s="1"/>
    </row>
    <row r="64" spans="1:34" s="3" customFormat="1" ht="13.05" customHeight="1" x14ac:dyDescent="0.7">
      <c r="A64" s="1"/>
      <c r="C64" s="39"/>
      <c r="D64" s="26"/>
      <c r="E64" s="22"/>
      <c r="F64" s="35"/>
      <c r="G64" s="22"/>
      <c r="H64" s="26"/>
      <c r="I64" s="30"/>
      <c r="J64" s="39"/>
      <c r="K64" s="26"/>
      <c r="L64" s="22"/>
      <c r="M64" s="35"/>
      <c r="N64" s="22"/>
      <c r="O64" s="26"/>
      <c r="Q64" s="39"/>
      <c r="R64" s="26"/>
      <c r="S64" s="22"/>
      <c r="T64" s="35"/>
      <c r="U64" s="22"/>
      <c r="V64" s="26"/>
      <c r="W64" s="1"/>
      <c r="Z64" s="10"/>
      <c r="AD64" s="10"/>
      <c r="AE64" s="1"/>
      <c r="AF64" s="1"/>
      <c r="AG64" s="1"/>
      <c r="AH64" s="1"/>
    </row>
    <row r="65" spans="1:34" s="3" customFormat="1" ht="13.05" customHeight="1" x14ac:dyDescent="0.7">
      <c r="A65" s="1"/>
      <c r="C65" s="39"/>
      <c r="D65" s="26"/>
      <c r="E65" s="22"/>
      <c r="F65" s="35"/>
      <c r="G65" s="22"/>
      <c r="H65" s="26"/>
      <c r="I65" s="30"/>
      <c r="J65" s="39"/>
      <c r="K65" s="26"/>
      <c r="L65" s="22"/>
      <c r="M65" s="35"/>
      <c r="N65" s="22"/>
      <c r="O65" s="26"/>
      <c r="Q65" s="39"/>
      <c r="R65" s="26"/>
      <c r="S65" s="22"/>
      <c r="T65" s="35"/>
      <c r="U65" s="22"/>
      <c r="V65" s="26"/>
      <c r="W65" s="1"/>
      <c r="Z65" s="10"/>
      <c r="AD65" s="10"/>
      <c r="AE65" s="1"/>
      <c r="AF65" s="1"/>
      <c r="AG65" s="1"/>
      <c r="AH65" s="1"/>
    </row>
    <row r="66" spans="1:34" s="3" customFormat="1" ht="13.05" customHeight="1" x14ac:dyDescent="0.7">
      <c r="A66" s="1"/>
      <c r="C66" s="39"/>
      <c r="D66" s="26"/>
      <c r="E66" s="22"/>
      <c r="F66" s="35"/>
      <c r="G66" s="22"/>
      <c r="H66" s="26"/>
      <c r="I66" s="30"/>
      <c r="J66" s="39"/>
      <c r="K66" s="26"/>
      <c r="L66" s="22"/>
      <c r="M66" s="35"/>
      <c r="N66" s="22"/>
      <c r="O66" s="26"/>
      <c r="Q66" s="39"/>
      <c r="R66" s="26"/>
      <c r="S66" s="22"/>
      <c r="T66" s="35"/>
      <c r="U66" s="22"/>
      <c r="V66" s="26"/>
      <c r="W66" s="1"/>
      <c r="Z66" s="10"/>
      <c r="AD66" s="10"/>
      <c r="AE66" s="1"/>
      <c r="AF66" s="1"/>
      <c r="AG66" s="1"/>
      <c r="AH66" s="1"/>
    </row>
    <row r="67" spans="1:34" s="3" customFormat="1" ht="13.05" customHeight="1" x14ac:dyDescent="0.7">
      <c r="A67" s="1"/>
      <c r="C67" s="39"/>
      <c r="D67" s="26"/>
      <c r="E67" s="22"/>
      <c r="F67" s="35"/>
      <c r="G67" s="22"/>
      <c r="H67" s="26"/>
      <c r="I67" s="30"/>
      <c r="J67" s="39"/>
      <c r="K67" s="26"/>
      <c r="L67" s="22"/>
      <c r="M67" s="35"/>
      <c r="N67" s="22"/>
      <c r="O67" s="26"/>
      <c r="Q67" s="39"/>
      <c r="R67" s="26"/>
      <c r="S67" s="22"/>
      <c r="T67" s="35"/>
      <c r="U67" s="22"/>
      <c r="V67" s="26"/>
      <c r="W67" s="1"/>
      <c r="Z67" s="10"/>
      <c r="AD67" s="10"/>
      <c r="AE67" s="1"/>
      <c r="AF67" s="1"/>
      <c r="AG67" s="1"/>
      <c r="AH67" s="1"/>
    </row>
    <row r="68" spans="1:34" s="3" customFormat="1" ht="13.05" customHeight="1" x14ac:dyDescent="0.7">
      <c r="A68" s="1"/>
      <c r="C68" s="39"/>
      <c r="D68" s="26"/>
      <c r="E68" s="22"/>
      <c r="F68" s="35"/>
      <c r="G68" s="22"/>
      <c r="H68" s="26"/>
      <c r="I68" s="30"/>
      <c r="J68" s="39"/>
      <c r="K68" s="26"/>
      <c r="L68" s="22"/>
      <c r="M68" s="35"/>
      <c r="N68" s="22"/>
      <c r="O68" s="26"/>
      <c r="Q68" s="39"/>
      <c r="R68" s="26"/>
      <c r="S68" s="22"/>
      <c r="T68" s="35"/>
      <c r="U68" s="22"/>
      <c r="V68" s="26"/>
      <c r="W68" s="1"/>
      <c r="Z68" s="10"/>
      <c r="AD68" s="10"/>
      <c r="AE68" s="1"/>
      <c r="AF68" s="1"/>
      <c r="AG68" s="1"/>
      <c r="AH68" s="1"/>
    </row>
    <row r="69" spans="1:34" s="3" customFormat="1" ht="13.05" customHeight="1" x14ac:dyDescent="0.7">
      <c r="A69" s="1"/>
      <c r="C69" s="39"/>
      <c r="D69" s="26"/>
      <c r="E69" s="22"/>
      <c r="F69" s="35"/>
      <c r="G69" s="22"/>
      <c r="H69" s="26"/>
      <c r="I69" s="30"/>
      <c r="J69" s="39"/>
      <c r="K69" s="26"/>
      <c r="L69" s="22"/>
      <c r="M69" s="35"/>
      <c r="N69" s="22"/>
      <c r="O69" s="26"/>
      <c r="Q69" s="39"/>
      <c r="R69" s="26"/>
      <c r="S69" s="22"/>
      <c r="T69" s="35"/>
      <c r="U69" s="22"/>
      <c r="V69" s="26"/>
      <c r="W69" s="1"/>
      <c r="Z69" s="10"/>
      <c r="AD69" s="10"/>
      <c r="AE69" s="1"/>
      <c r="AF69" s="1"/>
      <c r="AG69" s="1"/>
      <c r="AH69" s="1"/>
    </row>
    <row r="70" spans="1:34" s="3" customFormat="1" ht="13.05" customHeight="1" x14ac:dyDescent="0.7">
      <c r="A70" s="1"/>
      <c r="C70" s="39"/>
      <c r="D70" s="26"/>
      <c r="E70" s="22"/>
      <c r="F70" s="35"/>
      <c r="G70" s="22"/>
      <c r="H70" s="26"/>
      <c r="I70" s="30"/>
      <c r="J70" s="39"/>
      <c r="K70" s="26"/>
      <c r="L70" s="22"/>
      <c r="M70" s="35"/>
      <c r="N70" s="22"/>
      <c r="O70" s="26"/>
      <c r="Q70" s="39"/>
      <c r="R70" s="26"/>
      <c r="S70" s="22"/>
      <c r="T70" s="35"/>
      <c r="U70" s="22"/>
      <c r="V70" s="26"/>
      <c r="W70" s="1"/>
      <c r="Z70" s="10"/>
      <c r="AD70" s="10"/>
      <c r="AE70" s="1"/>
      <c r="AF70" s="1"/>
      <c r="AG70" s="1"/>
      <c r="AH70" s="1"/>
    </row>
    <row r="71" spans="1:34" s="3" customFormat="1" ht="13.05" customHeight="1" x14ac:dyDescent="0.7">
      <c r="A71" s="1"/>
      <c r="C71" s="39"/>
      <c r="D71" s="26"/>
      <c r="E71" s="22"/>
      <c r="F71" s="35"/>
      <c r="G71" s="22"/>
      <c r="H71" s="26"/>
      <c r="I71" s="30"/>
      <c r="J71" s="39"/>
      <c r="K71" s="26"/>
      <c r="L71" s="22"/>
      <c r="M71" s="35"/>
      <c r="N71" s="22"/>
      <c r="O71" s="26"/>
      <c r="Q71" s="39"/>
      <c r="R71" s="26"/>
      <c r="S71" s="22"/>
      <c r="T71" s="35"/>
      <c r="U71" s="22"/>
      <c r="V71" s="26"/>
      <c r="W71" s="1"/>
      <c r="Z71" s="10"/>
      <c r="AD71" s="10"/>
      <c r="AE71" s="1"/>
      <c r="AF71" s="1"/>
      <c r="AG71" s="1"/>
      <c r="AH71" s="1"/>
    </row>
    <row r="72" spans="1:34" s="3" customFormat="1" ht="13.05" customHeight="1" x14ac:dyDescent="0.7">
      <c r="A72" s="1"/>
      <c r="C72" s="39"/>
      <c r="D72" s="26"/>
      <c r="E72" s="22"/>
      <c r="F72" s="35"/>
      <c r="G72" s="22"/>
      <c r="H72" s="26"/>
      <c r="I72" s="30"/>
      <c r="J72" s="39"/>
      <c r="K72" s="26"/>
      <c r="L72" s="22"/>
      <c r="M72" s="35"/>
      <c r="N72" s="22"/>
      <c r="O72" s="26"/>
      <c r="Q72" s="39"/>
      <c r="R72" s="26"/>
      <c r="S72" s="22"/>
      <c r="T72" s="35"/>
      <c r="U72" s="22"/>
      <c r="V72" s="26"/>
      <c r="W72" s="1"/>
      <c r="Z72" s="10"/>
      <c r="AD72" s="10"/>
      <c r="AE72" s="1"/>
      <c r="AF72" s="1"/>
      <c r="AG72" s="1"/>
      <c r="AH72" s="1"/>
    </row>
    <row r="73" spans="1:34" s="3" customFormat="1" ht="13.05" customHeight="1" x14ac:dyDescent="0.7">
      <c r="A73" s="1"/>
      <c r="C73" s="39"/>
      <c r="D73" s="26"/>
      <c r="E73" s="22"/>
      <c r="F73" s="35"/>
      <c r="G73" s="22"/>
      <c r="H73" s="26"/>
      <c r="I73" s="30"/>
      <c r="J73" s="39"/>
      <c r="K73" s="26"/>
      <c r="L73" s="22"/>
      <c r="M73" s="35"/>
      <c r="N73" s="22"/>
      <c r="O73" s="26"/>
      <c r="Q73" s="39"/>
      <c r="R73" s="26"/>
      <c r="S73" s="22"/>
      <c r="T73" s="35"/>
      <c r="U73" s="22"/>
      <c r="V73" s="26"/>
      <c r="W73" s="1"/>
      <c r="Z73" s="10"/>
      <c r="AD73" s="10"/>
      <c r="AE73" s="1"/>
      <c r="AF73" s="1"/>
      <c r="AG73" s="1"/>
      <c r="AH73" s="1"/>
    </row>
    <row r="74" spans="1:34" s="3" customFormat="1" ht="13.05" customHeight="1" x14ac:dyDescent="0.7">
      <c r="A74" s="1"/>
      <c r="C74" s="39"/>
      <c r="D74" s="26"/>
      <c r="E74" s="22"/>
      <c r="F74" s="35"/>
      <c r="G74" s="22"/>
      <c r="H74" s="26"/>
      <c r="I74" s="30"/>
      <c r="J74" s="39"/>
      <c r="K74" s="26"/>
      <c r="L74" s="22"/>
      <c r="M74" s="35"/>
      <c r="N74" s="22"/>
      <c r="O74" s="26"/>
      <c r="Q74" s="39"/>
      <c r="R74" s="26"/>
      <c r="S74" s="22"/>
      <c r="T74" s="35"/>
      <c r="U74" s="22"/>
      <c r="V74" s="26"/>
      <c r="W74" s="1"/>
      <c r="Z74" s="10"/>
      <c r="AD74" s="10"/>
      <c r="AE74" s="1"/>
      <c r="AF74" s="1"/>
      <c r="AG74" s="1"/>
      <c r="AH74" s="1"/>
    </row>
    <row r="75" spans="1:34" s="3" customFormat="1" ht="13.05" customHeight="1" x14ac:dyDescent="0.7">
      <c r="A75" s="1"/>
      <c r="C75" s="39"/>
      <c r="D75" s="26"/>
      <c r="E75" s="22"/>
      <c r="F75" s="35"/>
      <c r="G75" s="22"/>
      <c r="H75" s="26"/>
      <c r="I75" s="30"/>
      <c r="J75" s="39"/>
      <c r="K75" s="26"/>
      <c r="L75" s="22"/>
      <c r="M75" s="35"/>
      <c r="N75" s="22"/>
      <c r="O75" s="26"/>
      <c r="Q75" s="39"/>
      <c r="R75" s="26"/>
      <c r="S75" s="22"/>
      <c r="T75" s="35"/>
      <c r="U75" s="22"/>
      <c r="V75" s="26"/>
      <c r="W75" s="1"/>
      <c r="Z75" s="10"/>
      <c r="AD75" s="10"/>
      <c r="AE75" s="1"/>
      <c r="AF75" s="1"/>
      <c r="AG75" s="1"/>
      <c r="AH75" s="1"/>
    </row>
    <row r="76" spans="1:34" s="3" customFormat="1" ht="13.05" customHeight="1" x14ac:dyDescent="0.7">
      <c r="A76" s="1"/>
      <c r="C76" s="39"/>
      <c r="D76" s="26"/>
      <c r="E76" s="22"/>
      <c r="F76" s="35"/>
      <c r="G76" s="22"/>
      <c r="H76" s="26"/>
      <c r="I76" s="30"/>
      <c r="J76" s="39"/>
      <c r="K76" s="26"/>
      <c r="L76" s="22"/>
      <c r="M76" s="35"/>
      <c r="N76" s="22"/>
      <c r="O76" s="26"/>
      <c r="Q76" s="39"/>
      <c r="R76" s="26"/>
      <c r="S76" s="22"/>
      <c r="T76" s="35"/>
      <c r="U76" s="22"/>
      <c r="V76" s="26"/>
      <c r="W76" s="1"/>
      <c r="Z76" s="10"/>
      <c r="AD76" s="10"/>
      <c r="AE76" s="1"/>
      <c r="AF76" s="1"/>
      <c r="AG76" s="1"/>
      <c r="AH76" s="1"/>
    </row>
    <row r="77" spans="1:34" s="3" customFormat="1" ht="13.05" customHeight="1" x14ac:dyDescent="0.7">
      <c r="A77" s="1"/>
      <c r="C77" s="39"/>
      <c r="D77" s="26"/>
      <c r="E77" s="22"/>
      <c r="F77" s="35"/>
      <c r="G77" s="22"/>
      <c r="H77" s="26"/>
      <c r="I77" s="30"/>
      <c r="J77" s="39"/>
      <c r="K77" s="26"/>
      <c r="L77" s="22"/>
      <c r="M77" s="35"/>
      <c r="N77" s="22"/>
      <c r="O77" s="26"/>
      <c r="Q77" s="39"/>
      <c r="R77" s="26"/>
      <c r="S77" s="22"/>
      <c r="T77" s="35"/>
      <c r="U77" s="22"/>
      <c r="V77" s="26"/>
      <c r="W77" s="1"/>
      <c r="Z77" s="10"/>
      <c r="AD77" s="10"/>
      <c r="AE77" s="1"/>
      <c r="AF77" s="1"/>
      <c r="AG77" s="1"/>
      <c r="AH77" s="1"/>
    </row>
    <row r="78" spans="1:34" s="3" customFormat="1" ht="13.05" customHeight="1" x14ac:dyDescent="0.7">
      <c r="A78" s="1"/>
      <c r="C78" s="39"/>
      <c r="D78" s="26"/>
      <c r="E78" s="22"/>
      <c r="F78" s="35"/>
      <c r="G78" s="22"/>
      <c r="H78" s="26"/>
      <c r="I78" s="30"/>
      <c r="J78" s="39"/>
      <c r="K78" s="26"/>
      <c r="L78" s="22"/>
      <c r="M78" s="35"/>
      <c r="N78" s="22"/>
      <c r="O78" s="26"/>
      <c r="Q78" s="39"/>
      <c r="R78" s="26"/>
      <c r="S78" s="22"/>
      <c r="T78" s="35"/>
      <c r="U78" s="22"/>
      <c r="V78" s="26"/>
      <c r="W78" s="1"/>
      <c r="Z78" s="10"/>
      <c r="AD78" s="10"/>
      <c r="AE78" s="1"/>
      <c r="AF78" s="1"/>
      <c r="AG78" s="1"/>
      <c r="AH78" s="1"/>
    </row>
    <row r="79" spans="1:34" s="3" customFormat="1" ht="13.05" customHeight="1" x14ac:dyDescent="0.7">
      <c r="A79" s="1"/>
      <c r="C79" s="39"/>
      <c r="D79" s="26"/>
      <c r="E79" s="22"/>
      <c r="F79" s="35"/>
      <c r="G79" s="22"/>
      <c r="H79" s="26"/>
      <c r="I79" s="30"/>
      <c r="J79" s="39"/>
      <c r="K79" s="26"/>
      <c r="L79" s="22"/>
      <c r="M79" s="35"/>
      <c r="N79" s="22"/>
      <c r="O79" s="26"/>
      <c r="Q79" s="39"/>
      <c r="R79" s="26"/>
      <c r="S79" s="22"/>
      <c r="T79" s="35"/>
      <c r="U79" s="22"/>
      <c r="V79" s="26"/>
      <c r="W79" s="1"/>
      <c r="Z79" s="10"/>
      <c r="AD79" s="10"/>
      <c r="AE79" s="1"/>
      <c r="AF79" s="1"/>
      <c r="AG79" s="1"/>
      <c r="AH79" s="1"/>
    </row>
    <row r="80" spans="1:34" s="3" customFormat="1" ht="13.05" customHeight="1" x14ac:dyDescent="0.7">
      <c r="A80" s="1"/>
      <c r="C80" s="39"/>
      <c r="D80" s="26"/>
      <c r="E80" s="22"/>
      <c r="F80" s="35"/>
      <c r="G80" s="22"/>
      <c r="H80" s="26"/>
      <c r="I80" s="30"/>
      <c r="J80" s="39"/>
      <c r="K80" s="26"/>
      <c r="L80" s="22"/>
      <c r="M80" s="35"/>
      <c r="N80" s="22"/>
      <c r="O80" s="26"/>
      <c r="Q80" s="39"/>
      <c r="R80" s="26"/>
      <c r="S80" s="22"/>
      <c r="T80" s="35"/>
      <c r="U80" s="22"/>
      <c r="V80" s="26"/>
      <c r="W80" s="1"/>
      <c r="Z80" s="10"/>
      <c r="AD80" s="10"/>
      <c r="AE80" s="1"/>
      <c r="AF80" s="1"/>
      <c r="AG80" s="1"/>
      <c r="AH80" s="1"/>
    </row>
    <row r="81" spans="1:34" s="3" customFormat="1" ht="13.05" customHeight="1" x14ac:dyDescent="0.7">
      <c r="A81" s="1"/>
      <c r="C81" s="39"/>
      <c r="D81" s="26"/>
      <c r="E81" s="22"/>
      <c r="F81" s="35"/>
      <c r="G81" s="22"/>
      <c r="H81" s="26"/>
      <c r="I81" s="30"/>
      <c r="J81" s="39"/>
      <c r="K81" s="26"/>
      <c r="L81" s="22"/>
      <c r="M81" s="35"/>
      <c r="N81" s="22"/>
      <c r="O81" s="26"/>
      <c r="Q81" s="39"/>
      <c r="R81" s="26"/>
      <c r="S81" s="22"/>
      <c r="T81" s="35"/>
      <c r="U81" s="22"/>
      <c r="V81" s="26"/>
      <c r="W81" s="1"/>
      <c r="Z81" s="10"/>
      <c r="AD81" s="10"/>
      <c r="AE81" s="1"/>
      <c r="AF81" s="1"/>
      <c r="AG81" s="1"/>
      <c r="AH81" s="1"/>
    </row>
    <row r="82" spans="1:34" s="3" customFormat="1" ht="13.05" customHeight="1" x14ac:dyDescent="0.7">
      <c r="A82" s="1"/>
      <c r="C82" s="39"/>
      <c r="D82" s="26"/>
      <c r="E82" s="22"/>
      <c r="F82" s="35"/>
      <c r="G82" s="22"/>
      <c r="H82" s="26"/>
      <c r="I82" s="30"/>
      <c r="J82" s="39"/>
      <c r="K82" s="26"/>
      <c r="L82" s="22"/>
      <c r="M82" s="35"/>
      <c r="N82" s="22"/>
      <c r="O82" s="26"/>
      <c r="Q82" s="39"/>
      <c r="R82" s="26"/>
      <c r="S82" s="22"/>
      <c r="T82" s="35"/>
      <c r="U82" s="22"/>
      <c r="V82" s="26"/>
      <c r="W82" s="1"/>
      <c r="Z82" s="10"/>
      <c r="AD82" s="10"/>
      <c r="AE82" s="1"/>
      <c r="AF82" s="1"/>
      <c r="AG82" s="1"/>
      <c r="AH82" s="1"/>
    </row>
    <row r="83" spans="1:34" s="3" customFormat="1" ht="13.05" customHeight="1" x14ac:dyDescent="0.7">
      <c r="A83" s="1"/>
      <c r="C83" s="39"/>
      <c r="D83" s="26"/>
      <c r="E83" s="22"/>
      <c r="F83" s="35"/>
      <c r="G83" s="22"/>
      <c r="H83" s="26"/>
      <c r="I83" s="30"/>
      <c r="J83" s="39"/>
      <c r="K83" s="26"/>
      <c r="L83" s="22"/>
      <c r="M83" s="35"/>
      <c r="N83" s="22"/>
      <c r="O83" s="26"/>
      <c r="Q83" s="39"/>
      <c r="R83" s="26"/>
      <c r="S83" s="22"/>
      <c r="T83" s="35"/>
      <c r="U83" s="22"/>
      <c r="V83" s="26"/>
      <c r="W83" s="1"/>
      <c r="Z83" s="10"/>
      <c r="AD83" s="10"/>
      <c r="AE83" s="1"/>
      <c r="AF83" s="1"/>
      <c r="AG83" s="1"/>
      <c r="AH83" s="1"/>
    </row>
    <row r="84" spans="1:34" s="3" customFormat="1" ht="13.05" customHeight="1" x14ac:dyDescent="0.7">
      <c r="A84" s="1"/>
      <c r="C84" s="39"/>
      <c r="D84" s="26"/>
      <c r="E84" s="22"/>
      <c r="F84" s="35"/>
      <c r="G84" s="22"/>
      <c r="H84" s="26"/>
      <c r="I84" s="30"/>
      <c r="J84" s="39"/>
      <c r="K84" s="26"/>
      <c r="L84" s="22"/>
      <c r="M84" s="35"/>
      <c r="N84" s="22"/>
      <c r="O84" s="26"/>
      <c r="Q84" s="39"/>
      <c r="R84" s="26"/>
      <c r="S84" s="22"/>
      <c r="T84" s="35"/>
      <c r="U84" s="22"/>
      <c r="V84" s="26"/>
      <c r="W84" s="1"/>
      <c r="Z84" s="10"/>
      <c r="AD84" s="10"/>
      <c r="AE84" s="1"/>
      <c r="AF84" s="1"/>
      <c r="AG84" s="1"/>
      <c r="AH84" s="1"/>
    </row>
    <row r="85" spans="1:34" s="3" customFormat="1" ht="13.05" customHeight="1" x14ac:dyDescent="0.7">
      <c r="A85" s="1"/>
      <c r="C85" s="39"/>
      <c r="D85" s="26"/>
      <c r="E85" s="22"/>
      <c r="F85" s="35"/>
      <c r="G85" s="22"/>
      <c r="H85" s="26"/>
      <c r="I85" s="30"/>
      <c r="J85" s="39"/>
      <c r="K85" s="26"/>
      <c r="L85" s="22"/>
      <c r="M85" s="35"/>
      <c r="N85" s="22"/>
      <c r="O85" s="26"/>
      <c r="Q85" s="39"/>
      <c r="R85" s="26"/>
      <c r="S85" s="22"/>
      <c r="T85" s="35"/>
      <c r="U85" s="22"/>
      <c r="V85" s="26"/>
      <c r="W85" s="1"/>
      <c r="Z85" s="10"/>
      <c r="AD85" s="10"/>
      <c r="AE85" s="1"/>
      <c r="AF85" s="1"/>
      <c r="AG85" s="1"/>
      <c r="AH85" s="1"/>
    </row>
    <row r="86" spans="1:34" s="3" customFormat="1" ht="13.05" customHeight="1" x14ac:dyDescent="0.7">
      <c r="A86" s="1"/>
      <c r="C86" s="39"/>
      <c r="D86" s="26"/>
      <c r="E86" s="22"/>
      <c r="F86" s="35"/>
      <c r="G86" s="22"/>
      <c r="H86" s="26"/>
      <c r="I86" s="30"/>
      <c r="J86" s="39"/>
      <c r="K86" s="26"/>
      <c r="L86" s="22"/>
      <c r="M86" s="35"/>
      <c r="N86" s="22"/>
      <c r="O86" s="26"/>
      <c r="Q86" s="39"/>
      <c r="R86" s="26"/>
      <c r="S86" s="22"/>
      <c r="T86" s="35"/>
      <c r="U86" s="22"/>
      <c r="V86" s="26"/>
      <c r="W86" s="1"/>
      <c r="Z86" s="10"/>
      <c r="AD86" s="10"/>
      <c r="AE86" s="1"/>
      <c r="AF86" s="1"/>
      <c r="AG86" s="1"/>
      <c r="AH86" s="1"/>
    </row>
    <row r="87" spans="1:34" s="3" customFormat="1" ht="13.05" customHeight="1" x14ac:dyDescent="0.7">
      <c r="A87" s="1"/>
      <c r="C87" s="39"/>
      <c r="D87" s="26"/>
      <c r="E87" s="22"/>
      <c r="F87" s="35"/>
      <c r="G87" s="22"/>
      <c r="H87" s="26"/>
      <c r="I87" s="30"/>
      <c r="J87" s="39"/>
      <c r="K87" s="26"/>
      <c r="L87" s="22"/>
      <c r="M87" s="35"/>
      <c r="N87" s="22"/>
      <c r="O87" s="26"/>
      <c r="Q87" s="39"/>
      <c r="R87" s="26"/>
      <c r="S87" s="22"/>
      <c r="T87" s="35"/>
      <c r="U87" s="22"/>
      <c r="V87" s="26"/>
      <c r="W87" s="1"/>
      <c r="Z87" s="10"/>
      <c r="AD87" s="10"/>
      <c r="AE87" s="1"/>
      <c r="AF87" s="1"/>
      <c r="AG87" s="1"/>
      <c r="AH87" s="1"/>
    </row>
    <row r="88" spans="1:34" s="3" customFormat="1" ht="13.05" customHeight="1" x14ac:dyDescent="0.7">
      <c r="A88" s="1"/>
      <c r="C88" s="39"/>
      <c r="D88" s="26"/>
      <c r="E88" s="22"/>
      <c r="F88" s="35"/>
      <c r="G88" s="22"/>
      <c r="H88" s="26"/>
      <c r="I88" s="30"/>
      <c r="J88" s="39"/>
      <c r="K88" s="26"/>
      <c r="L88" s="22"/>
      <c r="M88" s="35"/>
      <c r="N88" s="22"/>
      <c r="O88" s="26"/>
      <c r="Q88" s="39"/>
      <c r="R88" s="26"/>
      <c r="S88" s="22"/>
      <c r="T88" s="35"/>
      <c r="U88" s="22"/>
      <c r="V88" s="26"/>
      <c r="W88" s="1"/>
      <c r="Z88" s="10"/>
      <c r="AD88" s="10"/>
      <c r="AE88" s="1"/>
      <c r="AF88" s="1"/>
      <c r="AG88" s="1"/>
      <c r="AH88" s="1"/>
    </row>
    <row r="89" spans="1:34" s="3" customFormat="1" ht="13.05" customHeight="1" x14ac:dyDescent="0.7">
      <c r="A89" s="1"/>
      <c r="C89" s="39"/>
      <c r="D89" s="26"/>
      <c r="E89" s="22"/>
      <c r="F89" s="35"/>
      <c r="G89" s="22"/>
      <c r="H89" s="26"/>
      <c r="I89" s="30"/>
      <c r="J89" s="39"/>
      <c r="K89" s="26"/>
      <c r="L89" s="22"/>
      <c r="M89" s="35"/>
      <c r="N89" s="22"/>
      <c r="O89" s="26"/>
      <c r="Q89" s="39"/>
      <c r="R89" s="26"/>
      <c r="S89" s="22"/>
      <c r="T89" s="35"/>
      <c r="U89" s="22"/>
      <c r="V89" s="26"/>
      <c r="W89" s="1"/>
      <c r="Z89" s="10"/>
      <c r="AD89" s="10"/>
      <c r="AE89" s="1"/>
      <c r="AF89" s="1"/>
      <c r="AG89" s="1"/>
      <c r="AH89" s="1"/>
    </row>
    <row r="90" spans="1:34" s="3" customFormat="1" ht="13.05" customHeight="1" x14ac:dyDescent="0.7">
      <c r="A90" s="1"/>
      <c r="C90" s="39"/>
      <c r="D90" s="26"/>
      <c r="E90" s="22"/>
      <c r="F90" s="35"/>
      <c r="G90" s="22"/>
      <c r="H90" s="26"/>
      <c r="I90" s="30"/>
      <c r="J90" s="39"/>
      <c r="K90" s="26"/>
      <c r="L90" s="22"/>
      <c r="M90" s="35"/>
      <c r="N90" s="22"/>
      <c r="O90" s="26"/>
      <c r="Q90" s="39"/>
      <c r="R90" s="26"/>
      <c r="S90" s="22"/>
      <c r="T90" s="35"/>
      <c r="U90" s="22"/>
      <c r="V90" s="26"/>
      <c r="W90" s="1"/>
      <c r="Z90" s="10"/>
      <c r="AD90" s="10"/>
      <c r="AE90" s="1"/>
      <c r="AF90" s="1"/>
      <c r="AG90" s="1"/>
      <c r="AH90" s="1"/>
    </row>
    <row r="91" spans="1:34" s="3" customFormat="1" ht="13.05" customHeight="1" x14ac:dyDescent="0.7">
      <c r="A91" s="1"/>
      <c r="C91" s="39"/>
      <c r="D91" s="26"/>
      <c r="E91" s="22"/>
      <c r="F91" s="35"/>
      <c r="G91" s="22"/>
      <c r="H91" s="26"/>
      <c r="I91" s="30"/>
      <c r="J91" s="39"/>
      <c r="K91" s="26"/>
      <c r="L91" s="22"/>
      <c r="M91" s="35"/>
      <c r="N91" s="22"/>
      <c r="O91" s="26"/>
      <c r="Q91" s="39"/>
      <c r="R91" s="26"/>
      <c r="S91" s="22"/>
      <c r="T91" s="35"/>
      <c r="U91" s="22"/>
      <c r="V91" s="26"/>
      <c r="W91" s="1"/>
      <c r="Z91" s="10"/>
      <c r="AD91" s="10"/>
      <c r="AE91" s="1"/>
      <c r="AF91" s="1"/>
      <c r="AG91" s="1"/>
      <c r="AH91" s="1"/>
    </row>
    <row r="92" spans="1:34" s="3" customFormat="1" ht="13.05" customHeight="1" x14ac:dyDescent="0.7">
      <c r="A92" s="1"/>
      <c r="C92" s="39"/>
      <c r="D92" s="26"/>
      <c r="E92" s="22"/>
      <c r="F92" s="35"/>
      <c r="G92" s="22"/>
      <c r="H92" s="26"/>
      <c r="I92" s="30"/>
      <c r="J92" s="39"/>
      <c r="K92" s="26"/>
      <c r="L92" s="22"/>
      <c r="M92" s="35"/>
      <c r="N92" s="22"/>
      <c r="O92" s="26"/>
      <c r="Q92" s="39"/>
      <c r="R92" s="26"/>
      <c r="S92" s="22"/>
      <c r="T92" s="35"/>
      <c r="U92" s="22"/>
      <c r="V92" s="26"/>
      <c r="W92" s="1"/>
      <c r="Z92" s="10"/>
      <c r="AD92" s="10"/>
      <c r="AE92" s="1"/>
      <c r="AF92" s="1"/>
      <c r="AG92" s="1"/>
      <c r="AH92" s="1"/>
    </row>
    <row r="93" spans="1:34" s="3" customFormat="1" ht="13.05" customHeight="1" x14ac:dyDescent="0.7">
      <c r="A93" s="1"/>
      <c r="C93" s="39"/>
      <c r="D93" s="26"/>
      <c r="E93" s="22"/>
      <c r="F93" s="35"/>
      <c r="G93" s="22"/>
      <c r="H93" s="26"/>
      <c r="I93" s="30"/>
      <c r="J93" s="39"/>
      <c r="K93" s="26"/>
      <c r="L93" s="22"/>
      <c r="M93" s="35"/>
      <c r="N93" s="22"/>
      <c r="O93" s="26"/>
      <c r="Q93" s="39"/>
      <c r="R93" s="26"/>
      <c r="S93" s="22"/>
      <c r="T93" s="35"/>
      <c r="U93" s="22"/>
      <c r="V93" s="26"/>
      <c r="W93" s="1"/>
      <c r="Z93" s="10"/>
      <c r="AD93" s="10"/>
      <c r="AE93" s="1"/>
      <c r="AF93" s="1"/>
      <c r="AG93" s="1"/>
      <c r="AH93" s="1"/>
    </row>
    <row r="94" spans="1:34" s="3" customFormat="1" ht="13.05" customHeight="1" x14ac:dyDescent="0.7">
      <c r="A94" s="1"/>
      <c r="C94" s="39"/>
      <c r="D94" s="26"/>
      <c r="E94" s="22"/>
      <c r="F94" s="35"/>
      <c r="G94" s="22"/>
      <c r="H94" s="26"/>
      <c r="I94" s="30"/>
      <c r="J94" s="39"/>
      <c r="K94" s="26"/>
      <c r="L94" s="22"/>
      <c r="M94" s="35"/>
      <c r="N94" s="22"/>
      <c r="O94" s="26"/>
      <c r="Q94" s="39"/>
      <c r="R94" s="26"/>
      <c r="S94" s="22"/>
      <c r="T94" s="35"/>
      <c r="U94" s="22"/>
      <c r="V94" s="26"/>
      <c r="W94" s="1"/>
      <c r="Z94" s="10"/>
      <c r="AD94" s="10"/>
      <c r="AE94" s="1"/>
      <c r="AF94" s="1"/>
      <c r="AG94" s="1"/>
      <c r="AH94" s="1"/>
    </row>
    <row r="95" spans="1:34" s="3" customFormat="1" ht="13.05" customHeight="1" x14ac:dyDescent="0.7">
      <c r="A95" s="1"/>
      <c r="C95" s="39"/>
      <c r="D95" s="26"/>
      <c r="E95" s="22"/>
      <c r="F95" s="35"/>
      <c r="G95" s="22"/>
      <c r="H95" s="26"/>
      <c r="I95" s="30"/>
      <c r="J95" s="39"/>
      <c r="K95" s="26"/>
      <c r="L95" s="22"/>
      <c r="M95" s="35"/>
      <c r="N95" s="22"/>
      <c r="O95" s="26"/>
      <c r="Q95" s="39"/>
      <c r="R95" s="26"/>
      <c r="S95" s="22"/>
      <c r="T95" s="35"/>
      <c r="U95" s="22"/>
      <c r="V95" s="26"/>
      <c r="W95" s="1"/>
      <c r="Z95" s="10"/>
      <c r="AD95" s="10"/>
      <c r="AE95" s="1"/>
      <c r="AF95" s="1"/>
      <c r="AG95" s="1"/>
      <c r="AH95" s="1"/>
    </row>
    <row r="96" spans="1:34" s="3" customFormat="1" ht="13.05" customHeight="1" x14ac:dyDescent="0.7">
      <c r="A96" s="1"/>
      <c r="C96" s="39"/>
      <c r="D96" s="26"/>
      <c r="E96" s="22"/>
      <c r="F96" s="35"/>
      <c r="G96" s="22"/>
      <c r="H96" s="26"/>
      <c r="I96" s="30"/>
      <c r="J96" s="39"/>
      <c r="K96" s="26"/>
      <c r="L96" s="22"/>
      <c r="M96" s="35"/>
      <c r="N96" s="22"/>
      <c r="O96" s="26"/>
      <c r="Q96" s="39"/>
      <c r="R96" s="26"/>
      <c r="S96" s="22"/>
      <c r="T96" s="35"/>
      <c r="U96" s="22"/>
      <c r="V96" s="26"/>
      <c r="W96" s="1"/>
      <c r="Z96" s="10"/>
      <c r="AD96" s="10"/>
      <c r="AE96" s="1"/>
      <c r="AF96" s="1"/>
      <c r="AG96" s="1"/>
      <c r="AH96" s="1"/>
    </row>
    <row r="97" spans="1:34" s="3" customFormat="1" ht="13.05" customHeight="1" x14ac:dyDescent="0.7">
      <c r="A97" s="1"/>
      <c r="C97" s="39"/>
      <c r="D97" s="26"/>
      <c r="E97" s="22"/>
      <c r="F97" s="35"/>
      <c r="G97" s="22"/>
      <c r="H97" s="26"/>
      <c r="I97" s="30"/>
      <c r="J97" s="39"/>
      <c r="K97" s="26"/>
      <c r="L97" s="22"/>
      <c r="M97" s="35"/>
      <c r="N97" s="22"/>
      <c r="O97" s="26"/>
      <c r="Q97" s="39"/>
      <c r="R97" s="26"/>
      <c r="S97" s="22"/>
      <c r="T97" s="35"/>
      <c r="U97" s="22"/>
      <c r="V97" s="26"/>
      <c r="W97" s="1"/>
      <c r="Z97" s="10"/>
      <c r="AD97" s="10"/>
      <c r="AE97" s="1"/>
      <c r="AF97" s="1"/>
      <c r="AG97" s="1"/>
      <c r="AH97" s="1"/>
    </row>
    <row r="98" spans="1:34" s="3" customFormat="1" ht="13.05" customHeight="1" x14ac:dyDescent="0.7">
      <c r="A98" s="1"/>
      <c r="C98" s="39"/>
      <c r="D98" s="26"/>
      <c r="E98" s="22"/>
      <c r="F98" s="35"/>
      <c r="G98" s="22"/>
      <c r="H98" s="26"/>
      <c r="I98" s="30"/>
      <c r="J98" s="39"/>
      <c r="K98" s="26"/>
      <c r="L98" s="22"/>
      <c r="M98" s="35"/>
      <c r="N98" s="22"/>
      <c r="O98" s="26"/>
      <c r="Q98" s="39"/>
      <c r="R98" s="26"/>
      <c r="S98" s="22"/>
      <c r="T98" s="35"/>
      <c r="U98" s="22"/>
      <c r="V98" s="26"/>
      <c r="W98" s="1"/>
      <c r="Z98" s="10"/>
      <c r="AD98" s="10"/>
      <c r="AE98" s="1"/>
      <c r="AF98" s="1"/>
      <c r="AG98" s="1"/>
      <c r="AH98" s="1"/>
    </row>
    <row r="99" spans="1:34" s="3" customFormat="1" ht="13.05" customHeight="1" x14ac:dyDescent="0.7">
      <c r="A99" s="1"/>
      <c r="C99" s="39"/>
      <c r="D99" s="26"/>
      <c r="E99" s="22"/>
      <c r="F99" s="35"/>
      <c r="G99" s="22"/>
      <c r="H99" s="26"/>
      <c r="I99" s="30"/>
      <c r="J99" s="39"/>
      <c r="K99" s="26"/>
      <c r="L99" s="22"/>
      <c r="M99" s="35"/>
      <c r="N99" s="22"/>
      <c r="O99" s="26"/>
      <c r="Q99" s="39"/>
      <c r="R99" s="26"/>
      <c r="S99" s="22"/>
      <c r="T99" s="35"/>
      <c r="U99" s="22"/>
      <c r="V99" s="26"/>
      <c r="W99" s="1"/>
      <c r="Z99" s="10"/>
      <c r="AD99" s="10"/>
      <c r="AE99" s="1"/>
      <c r="AF99" s="1"/>
      <c r="AG99" s="1"/>
      <c r="AH99" s="1"/>
    </row>
    <row r="100" spans="1:34" s="3" customFormat="1" ht="13.05" customHeight="1" x14ac:dyDescent="0.7">
      <c r="A100" s="1"/>
      <c r="C100" s="39"/>
      <c r="D100" s="26"/>
      <c r="E100" s="22"/>
      <c r="F100" s="35"/>
      <c r="G100" s="22"/>
      <c r="H100" s="26"/>
      <c r="I100" s="30"/>
      <c r="J100" s="39"/>
      <c r="K100" s="26"/>
      <c r="L100" s="22"/>
      <c r="M100" s="35"/>
      <c r="N100" s="22"/>
      <c r="O100" s="26"/>
      <c r="Q100" s="39"/>
      <c r="R100" s="26"/>
      <c r="S100" s="22"/>
      <c r="T100" s="35"/>
      <c r="U100" s="22"/>
      <c r="V100" s="26"/>
      <c r="W100" s="1"/>
      <c r="Z100" s="10"/>
      <c r="AD100" s="10"/>
      <c r="AE100" s="1"/>
      <c r="AF100" s="1"/>
      <c r="AG100" s="1"/>
      <c r="AH100" s="1"/>
    </row>
    <row r="101" spans="1:34" s="3" customFormat="1" ht="13.05" customHeight="1" x14ac:dyDescent="0.7">
      <c r="A101" s="1"/>
      <c r="C101" s="39"/>
      <c r="D101" s="26"/>
      <c r="E101" s="22"/>
      <c r="F101" s="35"/>
      <c r="G101" s="22"/>
      <c r="H101" s="26"/>
      <c r="I101" s="30"/>
      <c r="J101" s="39"/>
      <c r="K101" s="26"/>
      <c r="L101" s="22"/>
      <c r="M101" s="35"/>
      <c r="N101" s="22"/>
      <c r="O101" s="26"/>
      <c r="Q101" s="39"/>
      <c r="R101" s="26"/>
      <c r="S101" s="22"/>
      <c r="T101" s="35"/>
      <c r="U101" s="22"/>
      <c r="V101" s="26"/>
      <c r="W101" s="1"/>
      <c r="Z101" s="10"/>
      <c r="AD101" s="10"/>
      <c r="AE101" s="1"/>
      <c r="AF101" s="1"/>
      <c r="AG101" s="1"/>
      <c r="AH101" s="1"/>
    </row>
    <row r="102" spans="1:34" s="3" customFormat="1" ht="13.05" customHeight="1" x14ac:dyDescent="0.7">
      <c r="A102" s="1"/>
      <c r="C102" s="39"/>
      <c r="D102" s="26"/>
      <c r="E102" s="22"/>
      <c r="F102" s="35"/>
      <c r="G102" s="22"/>
      <c r="H102" s="26"/>
      <c r="I102" s="30"/>
      <c r="J102" s="39"/>
      <c r="K102" s="26"/>
      <c r="L102" s="22"/>
      <c r="M102" s="35"/>
      <c r="N102" s="22"/>
      <c r="O102" s="26"/>
      <c r="Q102" s="39"/>
      <c r="R102" s="26"/>
      <c r="S102" s="22"/>
      <c r="T102" s="35"/>
      <c r="U102" s="22"/>
      <c r="V102" s="26"/>
      <c r="W102" s="1"/>
      <c r="Z102" s="10"/>
      <c r="AD102" s="10"/>
      <c r="AE102" s="1"/>
      <c r="AF102" s="1"/>
      <c r="AG102" s="1"/>
      <c r="AH102" s="1"/>
    </row>
    <row r="103" spans="1:34" s="3" customFormat="1" ht="13.05" customHeight="1" x14ac:dyDescent="0.7">
      <c r="A103" s="1"/>
      <c r="C103" s="39"/>
      <c r="D103" s="26"/>
      <c r="E103" s="22"/>
      <c r="F103" s="35"/>
      <c r="G103" s="22"/>
      <c r="H103" s="26"/>
      <c r="I103" s="30"/>
      <c r="J103" s="39"/>
      <c r="K103" s="26"/>
      <c r="L103" s="22"/>
      <c r="M103" s="35"/>
      <c r="N103" s="22"/>
      <c r="O103" s="26"/>
      <c r="Q103" s="39"/>
      <c r="R103" s="26"/>
      <c r="S103" s="22"/>
      <c r="T103" s="35"/>
      <c r="U103" s="22"/>
      <c r="V103" s="26"/>
      <c r="W103" s="1"/>
      <c r="Z103" s="10"/>
      <c r="AD103" s="10"/>
      <c r="AE103" s="1"/>
      <c r="AF103" s="1"/>
      <c r="AG103" s="1"/>
      <c r="AH103" s="1"/>
    </row>
    <row r="104" spans="1:34" s="3" customFormat="1" ht="13.05" customHeight="1" x14ac:dyDescent="0.7">
      <c r="A104" s="1"/>
      <c r="C104" s="39"/>
      <c r="D104" s="26"/>
      <c r="E104" s="22"/>
      <c r="F104" s="35"/>
      <c r="G104" s="22"/>
      <c r="H104" s="26"/>
      <c r="I104" s="30"/>
      <c r="J104" s="39"/>
      <c r="K104" s="26"/>
      <c r="L104" s="22"/>
      <c r="M104" s="35"/>
      <c r="N104" s="22"/>
      <c r="O104" s="26"/>
      <c r="Q104" s="39"/>
      <c r="R104" s="26"/>
      <c r="S104" s="22"/>
      <c r="T104" s="35"/>
      <c r="U104" s="22"/>
      <c r="V104" s="26"/>
      <c r="W104" s="1"/>
      <c r="Z104" s="10"/>
      <c r="AD104" s="10"/>
      <c r="AE104" s="1"/>
      <c r="AF104" s="1"/>
      <c r="AG104" s="1"/>
      <c r="AH104" s="1"/>
    </row>
    <row r="105" spans="1:34" s="3" customFormat="1" ht="13.05" customHeight="1" x14ac:dyDescent="0.7">
      <c r="A105" s="1"/>
      <c r="C105" s="39"/>
      <c r="D105" s="26"/>
      <c r="E105" s="22"/>
      <c r="F105" s="35"/>
      <c r="G105" s="22"/>
      <c r="H105" s="26"/>
      <c r="I105" s="30"/>
      <c r="J105" s="39"/>
      <c r="K105" s="26"/>
      <c r="L105" s="22"/>
      <c r="M105" s="35"/>
      <c r="N105" s="22"/>
      <c r="O105" s="26"/>
      <c r="Q105" s="39"/>
      <c r="R105" s="26"/>
      <c r="S105" s="22"/>
      <c r="T105" s="35"/>
      <c r="U105" s="22"/>
      <c r="V105" s="26"/>
      <c r="W105" s="1"/>
      <c r="Z105" s="10"/>
      <c r="AD105" s="10"/>
      <c r="AE105" s="1"/>
      <c r="AF105" s="1"/>
      <c r="AG105" s="1"/>
      <c r="AH105" s="1"/>
    </row>
    <row r="106" spans="1:34" ht="13.05" customHeight="1" x14ac:dyDescent="0.7"/>
    <row r="107" spans="1:34" ht="13.05" customHeight="1" x14ac:dyDescent="0.7"/>
    <row r="108" spans="1:34" ht="13.05" customHeight="1" x14ac:dyDescent="0.7"/>
    <row r="109" spans="1:34" ht="13.05" customHeight="1" x14ac:dyDescent="0.7"/>
    <row r="110" spans="1:34" ht="13.05" customHeight="1" x14ac:dyDescent="0.7"/>
    <row r="111" spans="1:34" ht="13.05" customHeight="1" x14ac:dyDescent="0.7"/>
    <row r="112" spans="1:34" ht="13.05" customHeight="1" x14ac:dyDescent="0.7"/>
    <row r="113" ht="13.05" customHeight="1" x14ac:dyDescent="0.7"/>
    <row r="114" ht="13.05" customHeight="1" x14ac:dyDescent="0.7"/>
    <row r="115" ht="13.05" customHeight="1" x14ac:dyDescent="0.7"/>
    <row r="116" ht="13.05" customHeight="1" x14ac:dyDescent="0.7"/>
    <row r="117" ht="13.05" customHeight="1" x14ac:dyDescent="0.7"/>
    <row r="118" ht="13.05" customHeight="1" x14ac:dyDescent="0.7"/>
    <row r="119" ht="13.05" customHeight="1" x14ac:dyDescent="0.7"/>
    <row r="120" ht="13.05" customHeight="1" x14ac:dyDescent="0.7"/>
    <row r="121" ht="13.05" customHeight="1" x14ac:dyDescent="0.7"/>
    <row r="122" ht="13.05" customHeight="1" x14ac:dyDescent="0.7"/>
    <row r="123" ht="13.05" customHeight="1" x14ac:dyDescent="0.7"/>
    <row r="124" ht="13.05" customHeight="1" x14ac:dyDescent="0.7"/>
    <row r="125" ht="13.05" customHeight="1" x14ac:dyDescent="0.7"/>
    <row r="126" ht="13.05" customHeight="1" x14ac:dyDescent="0.7"/>
    <row r="127" ht="13.05" customHeight="1" x14ac:dyDescent="0.7"/>
    <row r="128" ht="13.05" customHeight="1" x14ac:dyDescent="0.7"/>
    <row r="129" ht="13.05" customHeight="1" x14ac:dyDescent="0.7"/>
    <row r="130" ht="13.05" customHeight="1" x14ac:dyDescent="0.7"/>
    <row r="131" ht="13.05" customHeight="1" x14ac:dyDescent="0.7"/>
    <row r="132" ht="13.05" customHeight="1" x14ac:dyDescent="0.7"/>
    <row r="133" ht="13.05" customHeight="1" x14ac:dyDescent="0.7"/>
    <row r="134" ht="13.05" customHeight="1" x14ac:dyDescent="0.7"/>
    <row r="135" ht="13.05" customHeight="1" x14ac:dyDescent="0.7"/>
    <row r="136" ht="13.05" customHeight="1" x14ac:dyDescent="0.7"/>
    <row r="137" ht="13.05" customHeight="1" x14ac:dyDescent="0.7"/>
    <row r="138" ht="13.05" customHeight="1" x14ac:dyDescent="0.7"/>
    <row r="139" ht="13.05" customHeight="1" x14ac:dyDescent="0.7"/>
    <row r="140" ht="13.05" customHeight="1" x14ac:dyDescent="0.7"/>
    <row r="141" ht="13.05" customHeight="1" x14ac:dyDescent="0.7"/>
    <row r="142" ht="13.05" customHeight="1" x14ac:dyDescent="0.7"/>
    <row r="143" ht="13.05" customHeight="1" x14ac:dyDescent="0.7"/>
    <row r="144" ht="13.05" customHeight="1" x14ac:dyDescent="0.7"/>
    <row r="145" ht="13.05" customHeight="1" x14ac:dyDescent="0.7"/>
    <row r="146" ht="13.05" customHeight="1" x14ac:dyDescent="0.7"/>
    <row r="147" ht="13.05" customHeight="1" x14ac:dyDescent="0.7"/>
    <row r="148" ht="13.05" customHeight="1" x14ac:dyDescent="0.7"/>
    <row r="149" ht="13.05" customHeight="1" x14ac:dyDescent="0.7"/>
    <row r="150" ht="13.05" customHeight="1" x14ac:dyDescent="0.7"/>
    <row r="151" ht="13.05" customHeight="1" x14ac:dyDescent="0.7"/>
    <row r="152" ht="13.05" customHeight="1" x14ac:dyDescent="0.7"/>
    <row r="153" ht="13.05" customHeight="1" x14ac:dyDescent="0.7"/>
    <row r="154" ht="13.05" customHeight="1" x14ac:dyDescent="0.7"/>
    <row r="155" ht="13.05" customHeight="1" x14ac:dyDescent="0.7"/>
    <row r="156" ht="13.05" customHeight="1" x14ac:dyDescent="0.7"/>
    <row r="157" ht="13.05" customHeight="1" x14ac:dyDescent="0.7"/>
    <row r="158" ht="13.05" customHeight="1" x14ac:dyDescent="0.7"/>
    <row r="159" ht="13.05" customHeight="1" x14ac:dyDescent="0.7"/>
    <row r="160" ht="13.05" customHeight="1" x14ac:dyDescent="0.7"/>
  </sheetData>
  <mergeCells count="227">
    <mergeCell ref="K35:K36"/>
    <mergeCell ref="L35:L36"/>
    <mergeCell ref="M35:M36"/>
    <mergeCell ref="N35:N36"/>
    <mergeCell ref="O35:O36"/>
    <mergeCell ref="AE39:AF39"/>
    <mergeCell ref="F9:F10"/>
    <mergeCell ref="J15:J16"/>
    <mergeCell ref="K15:K16"/>
    <mergeCell ref="L15:L16"/>
    <mergeCell ref="N15:N16"/>
    <mergeCell ref="O15:O16"/>
    <mergeCell ref="M21:M22"/>
    <mergeCell ref="V35:V36"/>
    <mergeCell ref="D39:F39"/>
    <mergeCell ref="K39:M39"/>
    <mergeCell ref="R39:T39"/>
    <mergeCell ref="Z39:AB39"/>
    <mergeCell ref="O21:O22"/>
    <mergeCell ref="P35:P36"/>
    <mergeCell ref="Q35:Q36"/>
    <mergeCell ref="R35:R36"/>
    <mergeCell ref="I35:I36"/>
    <mergeCell ref="J21:J22"/>
    <mergeCell ref="B35:B36"/>
    <mergeCell ref="B33:B34"/>
    <mergeCell ref="C33:C34"/>
    <mergeCell ref="D33:D34"/>
    <mergeCell ref="E33:E34"/>
    <mergeCell ref="G33:G34"/>
    <mergeCell ref="H33:H34"/>
    <mergeCell ref="I33:I34"/>
    <mergeCell ref="J19:J20"/>
    <mergeCell ref="J35:J36"/>
    <mergeCell ref="C35:H36"/>
    <mergeCell ref="B31:B32"/>
    <mergeCell ref="B29:B30"/>
    <mergeCell ref="C29:C30"/>
    <mergeCell ref="D29:D30"/>
    <mergeCell ref="E29:E30"/>
    <mergeCell ref="F29:F30"/>
    <mergeCell ref="G29:G30"/>
    <mergeCell ref="B25:B26"/>
    <mergeCell ref="C25:C26"/>
    <mergeCell ref="D25:D26"/>
    <mergeCell ref="C21:C22"/>
    <mergeCell ref="D21:D22"/>
    <mergeCell ref="J33:J34"/>
    <mergeCell ref="X27:Y27"/>
    <mergeCell ref="H13:H14"/>
    <mergeCell ref="P27:P28"/>
    <mergeCell ref="Q27:Q28"/>
    <mergeCell ref="R27:R28"/>
    <mergeCell ref="S27:S28"/>
    <mergeCell ref="T27:T28"/>
    <mergeCell ref="Q33:Q34"/>
    <mergeCell ref="R33:R34"/>
    <mergeCell ref="K21:K22"/>
    <mergeCell ref="L21:L22"/>
    <mergeCell ref="N21:N22"/>
    <mergeCell ref="J17:J18"/>
    <mergeCell ref="K17:K18"/>
    <mergeCell ref="O17:O18"/>
    <mergeCell ref="I31:I32"/>
    <mergeCell ref="X31:Y31"/>
    <mergeCell ref="J13:J14"/>
    <mergeCell ref="K13:K14"/>
    <mergeCell ref="L13:L14"/>
    <mergeCell ref="N13:N14"/>
    <mergeCell ref="O13:O14"/>
    <mergeCell ref="H29:H30"/>
    <mergeCell ref="I29:I30"/>
    <mergeCell ref="V31:V32"/>
    <mergeCell ref="P31:P32"/>
    <mergeCell ref="Q31:Q32"/>
    <mergeCell ref="R31:R32"/>
    <mergeCell ref="S31:S32"/>
    <mergeCell ref="B27:B28"/>
    <mergeCell ref="C27:C28"/>
    <mergeCell ref="D27:D28"/>
    <mergeCell ref="E27:E28"/>
    <mergeCell ref="F27:F28"/>
    <mergeCell ref="G27:G28"/>
    <mergeCell ref="H27:H28"/>
    <mergeCell ref="X21:X22"/>
    <mergeCell ref="C24:H24"/>
    <mergeCell ref="I24:O24"/>
    <mergeCell ref="P24:V24"/>
    <mergeCell ref="K33:K34"/>
    <mergeCell ref="O33:O34"/>
    <mergeCell ref="I27:I28"/>
    <mergeCell ref="C13:C14"/>
    <mergeCell ref="D13:D14"/>
    <mergeCell ref="X25:Y25"/>
    <mergeCell ref="U31:U32"/>
    <mergeCell ref="T29:T30"/>
    <mergeCell ref="X29:Y29"/>
    <mergeCell ref="X33:Y33"/>
    <mergeCell ref="P33:P34"/>
    <mergeCell ref="N29:N30"/>
    <mergeCell ref="P29:P30"/>
    <mergeCell ref="Q29:Q30"/>
    <mergeCell ref="R29:R30"/>
    <mergeCell ref="S29:S30"/>
    <mergeCell ref="U29:U30"/>
    <mergeCell ref="V29:V30"/>
    <mergeCell ref="U27:U28"/>
    <mergeCell ref="V27:V28"/>
    <mergeCell ref="AE15:AF15"/>
    <mergeCell ref="B17:B18"/>
    <mergeCell ref="G31:G32"/>
    <mergeCell ref="H31:H32"/>
    <mergeCell ref="H15:H16"/>
    <mergeCell ref="I15:I16"/>
    <mergeCell ref="C31:C32"/>
    <mergeCell ref="D31:D32"/>
    <mergeCell ref="E31:E32"/>
    <mergeCell ref="B15:B16"/>
    <mergeCell ref="AE17:AF17"/>
    <mergeCell ref="B19:B20"/>
    <mergeCell ref="C17:C18"/>
    <mergeCell ref="D17:D18"/>
    <mergeCell ref="E17:E18"/>
    <mergeCell ref="G17:G18"/>
    <mergeCell ref="H17:H18"/>
    <mergeCell ref="I17:I18"/>
    <mergeCell ref="AE19:AF19"/>
    <mergeCell ref="O31:O32"/>
    <mergeCell ref="I19:I20"/>
    <mergeCell ref="J31:J32"/>
    <mergeCell ref="K31:K32"/>
    <mergeCell ref="L31:L32"/>
    <mergeCell ref="AE9:AF9"/>
    <mergeCell ref="B9:B10"/>
    <mergeCell ref="C9:C10"/>
    <mergeCell ref="D9:D10"/>
    <mergeCell ref="E9:E10"/>
    <mergeCell ref="G9:G10"/>
    <mergeCell ref="H9:H10"/>
    <mergeCell ref="I9:I10"/>
    <mergeCell ref="B11:B12"/>
    <mergeCell ref="C11:C12"/>
    <mergeCell ref="D11:D12"/>
    <mergeCell ref="E11:E12"/>
    <mergeCell ref="F11:F12"/>
    <mergeCell ref="G11:G12"/>
    <mergeCell ref="H11:H12"/>
    <mergeCell ref="M11:M12"/>
    <mergeCell ref="N11:N12"/>
    <mergeCell ref="O11:O12"/>
    <mergeCell ref="O9:O10"/>
    <mergeCell ref="J9:J10"/>
    <mergeCell ref="K9:K10"/>
    <mergeCell ref="L9:L10"/>
    <mergeCell ref="M9:M10"/>
    <mergeCell ref="N9:N10"/>
    <mergeCell ref="X8:AD8"/>
    <mergeCell ref="A1:W4"/>
    <mergeCell ref="B7:B8"/>
    <mergeCell ref="C7:V7"/>
    <mergeCell ref="C8:H8"/>
    <mergeCell ref="I8:O8"/>
    <mergeCell ref="M15:M16"/>
    <mergeCell ref="L33:L34"/>
    <mergeCell ref="M33:M34"/>
    <mergeCell ref="N33:N34"/>
    <mergeCell ref="T31:T32"/>
    <mergeCell ref="Q25:Q26"/>
    <mergeCell ref="R25:R26"/>
    <mergeCell ref="S25:S26"/>
    <mergeCell ref="T25:T26"/>
    <mergeCell ref="U25:U26"/>
    <mergeCell ref="V25:V26"/>
    <mergeCell ref="J25:J26"/>
    <mergeCell ref="K25:K26"/>
    <mergeCell ref="L25:L26"/>
    <mergeCell ref="M25:M26"/>
    <mergeCell ref="N25:N26"/>
    <mergeCell ref="O25:O26"/>
    <mergeCell ref="C15:C16"/>
    <mergeCell ref="V33:V34"/>
    <mergeCell ref="J27:J28"/>
    <mergeCell ref="K27:K28"/>
    <mergeCell ref="L27:L28"/>
    <mergeCell ref="M27:M28"/>
    <mergeCell ref="N27:N28"/>
    <mergeCell ref="O27:O28"/>
    <mergeCell ref="D15:D16"/>
    <mergeCell ref="E15:E16"/>
    <mergeCell ref="F15:F16"/>
    <mergeCell ref="G15:G16"/>
    <mergeCell ref="N31:N32"/>
    <mergeCell ref="O29:O30"/>
    <mergeCell ref="J29:J30"/>
    <mergeCell ref="K29:K30"/>
    <mergeCell ref="L29:L30"/>
    <mergeCell ref="D19:D20"/>
    <mergeCell ref="E19:E20"/>
    <mergeCell ref="P25:P26"/>
    <mergeCell ref="I25:I26"/>
    <mergeCell ref="K19:K20"/>
    <mergeCell ref="L19:L20"/>
    <mergeCell ref="N19:N20"/>
    <mergeCell ref="O19:O20"/>
    <mergeCell ref="H19:H20"/>
    <mergeCell ref="I11:I12"/>
    <mergeCell ref="J11:J12"/>
    <mergeCell ref="K11:K12"/>
    <mergeCell ref="L11:L12"/>
    <mergeCell ref="B13:B14"/>
    <mergeCell ref="I13:I14"/>
    <mergeCell ref="S33:S34"/>
    <mergeCell ref="U33:U34"/>
    <mergeCell ref="B21:B22"/>
    <mergeCell ref="C19:C20"/>
    <mergeCell ref="E13:E14"/>
    <mergeCell ref="G13:G14"/>
    <mergeCell ref="E21:E22"/>
    <mergeCell ref="F21:F22"/>
    <mergeCell ref="G21:G22"/>
    <mergeCell ref="H21:H22"/>
    <mergeCell ref="I21:I22"/>
    <mergeCell ref="E25:E26"/>
    <mergeCell ref="F25:F26"/>
    <mergeCell ref="G25:G26"/>
    <mergeCell ref="H25:H26"/>
    <mergeCell ref="G19:G20"/>
  </mergeCells>
  <phoneticPr fontId="28"/>
  <pageMargins left="0" right="0" top="0" bottom="0" header="0" footer="0"/>
  <pageSetup paperSize="8" scale="54"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84DDB-1F61-4C5A-B019-E3AE3B00BB78}">
  <sheetPr>
    <tabColor theme="4"/>
    <pageSetUpPr fitToPage="1"/>
  </sheetPr>
  <dimension ref="A1:AH162"/>
  <sheetViews>
    <sheetView showGridLines="0" topLeftCell="A16" zoomScale="80" zoomScaleNormal="80" zoomScaleSheetLayoutView="120" workbookViewId="0">
      <selection activeCell="P87" sqref="P87:AG89"/>
    </sheetView>
  </sheetViews>
  <sheetFormatPr defaultColWidth="9" defaultRowHeight="33" x14ac:dyDescent="0.7"/>
  <cols>
    <col min="1" max="1" width="1.5625" style="1" customWidth="1"/>
    <col min="2" max="2" width="8.5625" style="3" customWidth="1"/>
    <col min="3" max="3" width="3.0625" style="39" customWidth="1"/>
    <col min="4" max="4" width="15.5625" style="26" customWidth="1"/>
    <col min="5" max="5" width="4.0625" style="22" customWidth="1"/>
    <col min="6" max="6" width="4.0625" style="35" customWidth="1"/>
    <col min="7" max="7" width="4.0625" style="22" customWidth="1"/>
    <col min="8" max="8" width="15.5625" style="26" customWidth="1"/>
    <col min="9" max="9" width="8.5625" style="30" customWidth="1"/>
    <col min="10" max="10" width="3.0625" style="39" customWidth="1"/>
    <col min="11" max="11" width="15.5625" style="26" customWidth="1"/>
    <col min="12" max="12" width="4.0625" style="22" customWidth="1"/>
    <col min="13" max="13" width="4.0625" style="35" customWidth="1"/>
    <col min="14" max="14" width="4.0625" style="22" customWidth="1"/>
    <col min="15" max="15" width="15.5625" style="26" customWidth="1"/>
    <col min="16" max="16" width="8.5625" style="3" customWidth="1"/>
    <col min="17" max="17" width="3.0625" style="39" customWidth="1"/>
    <col min="18" max="18" width="15.5625" style="26" customWidth="1"/>
    <col min="19" max="19" width="4.0625" style="22" customWidth="1"/>
    <col min="20" max="20" width="4.0625" style="35" customWidth="1"/>
    <col min="21" max="21" width="4.0625" style="22" customWidth="1"/>
    <col min="22" max="22" width="15.5625" style="26" customWidth="1"/>
    <col min="23" max="23" width="1.5625" style="1" customWidth="1"/>
    <col min="24" max="24" width="5.5625" style="3" customWidth="1"/>
    <col min="25" max="25" width="2.5625" style="3" customWidth="1"/>
    <col min="26" max="26" width="10.5625" style="10" customWidth="1"/>
    <col min="27" max="27" width="2.5625" style="3" customWidth="1"/>
    <col min="28" max="28" width="4.0625" style="3" customWidth="1"/>
    <col min="29" max="29" width="2.5625" style="3" customWidth="1"/>
    <col min="30" max="30" width="10.5625" style="10" customWidth="1"/>
    <col min="31" max="35" width="3.5625" style="1" customWidth="1"/>
    <col min="36" max="16384" width="9" style="1"/>
  </cols>
  <sheetData>
    <row r="1" spans="1:34" ht="13.05" customHeight="1" x14ac:dyDescent="0.7">
      <c r="A1" s="353" t="s">
        <v>85</v>
      </c>
      <c r="B1" s="353"/>
      <c r="C1" s="353"/>
      <c r="D1" s="353"/>
      <c r="E1" s="353"/>
      <c r="F1" s="353"/>
      <c r="G1" s="353"/>
      <c r="H1" s="353"/>
      <c r="I1" s="353"/>
      <c r="J1" s="353"/>
      <c r="K1" s="353"/>
      <c r="L1" s="353"/>
      <c r="M1" s="353"/>
      <c r="N1" s="353"/>
      <c r="O1" s="353"/>
      <c r="P1" s="353"/>
      <c r="Q1" s="353"/>
      <c r="R1" s="353"/>
      <c r="S1" s="353"/>
      <c r="T1" s="353"/>
      <c r="U1" s="353"/>
      <c r="V1" s="353"/>
      <c r="W1" s="353"/>
      <c r="X1" s="1"/>
      <c r="Y1" s="1"/>
      <c r="Z1" s="1"/>
      <c r="AA1" s="1"/>
      <c r="AB1" s="1"/>
      <c r="AC1" s="1"/>
      <c r="AD1" s="1"/>
    </row>
    <row r="2" spans="1:34" ht="13.05" customHeight="1" x14ac:dyDescent="0.7">
      <c r="A2" s="353"/>
      <c r="B2" s="353"/>
      <c r="C2" s="353"/>
      <c r="D2" s="353"/>
      <c r="E2" s="353"/>
      <c r="F2" s="353"/>
      <c r="G2" s="353"/>
      <c r="H2" s="353"/>
      <c r="I2" s="353"/>
      <c r="J2" s="353"/>
      <c r="K2" s="353"/>
      <c r="L2" s="353"/>
      <c r="M2" s="353"/>
      <c r="N2" s="353"/>
      <c r="O2" s="353"/>
      <c r="P2" s="353"/>
      <c r="Q2" s="353"/>
      <c r="R2" s="353"/>
      <c r="S2" s="353"/>
      <c r="T2" s="353"/>
      <c r="U2" s="353"/>
      <c r="V2" s="353"/>
      <c r="W2" s="353"/>
      <c r="X2" s="1"/>
      <c r="Y2" s="2"/>
      <c r="Z2" s="2"/>
      <c r="AA2" s="2"/>
      <c r="AB2" s="1"/>
      <c r="AC2" s="1"/>
      <c r="AD2" s="1"/>
    </row>
    <row r="3" spans="1:34" ht="13.05" customHeight="1" x14ac:dyDescent="0.7">
      <c r="A3" s="353"/>
      <c r="B3" s="353"/>
      <c r="C3" s="353"/>
      <c r="D3" s="353"/>
      <c r="E3" s="353"/>
      <c r="F3" s="353"/>
      <c r="G3" s="353"/>
      <c r="H3" s="353"/>
      <c r="I3" s="353"/>
      <c r="J3" s="353"/>
      <c r="K3" s="353"/>
      <c r="L3" s="353"/>
      <c r="M3" s="353"/>
      <c r="N3" s="353"/>
      <c r="O3" s="353"/>
      <c r="P3" s="353"/>
      <c r="Q3" s="353"/>
      <c r="R3" s="353"/>
      <c r="S3" s="353"/>
      <c r="T3" s="353"/>
      <c r="U3" s="353"/>
      <c r="V3" s="353"/>
      <c r="W3" s="353"/>
      <c r="Y3" s="2"/>
      <c r="Z3" s="2"/>
      <c r="AA3" s="2"/>
      <c r="AD3" s="1"/>
    </row>
    <row r="4" spans="1:34" ht="13.05" customHeight="1" x14ac:dyDescent="0.7">
      <c r="A4" s="353"/>
      <c r="B4" s="353"/>
      <c r="C4" s="353"/>
      <c r="D4" s="353"/>
      <c r="E4" s="353"/>
      <c r="F4" s="353"/>
      <c r="G4" s="353"/>
      <c r="H4" s="353"/>
      <c r="I4" s="353"/>
      <c r="J4" s="353"/>
      <c r="K4" s="353"/>
      <c r="L4" s="353"/>
      <c r="M4" s="353"/>
      <c r="N4" s="353"/>
      <c r="O4" s="353"/>
      <c r="P4" s="353"/>
      <c r="Q4" s="353"/>
      <c r="R4" s="353"/>
      <c r="S4" s="353"/>
      <c r="T4" s="353"/>
      <c r="U4" s="353"/>
      <c r="V4" s="353"/>
      <c r="W4" s="353"/>
      <c r="Y4" s="2"/>
      <c r="Z4" s="2"/>
      <c r="AA4" s="2"/>
      <c r="AD4" s="1"/>
    </row>
    <row r="5" spans="1:34" ht="13.05" customHeight="1" x14ac:dyDescent="0.7">
      <c r="B5" s="2"/>
      <c r="C5" s="37"/>
      <c r="D5" s="25"/>
      <c r="E5" s="21"/>
      <c r="F5" s="34"/>
      <c r="G5" s="21"/>
      <c r="H5" s="27"/>
      <c r="I5" s="29"/>
      <c r="J5" s="37"/>
      <c r="K5" s="25"/>
      <c r="L5" s="21"/>
      <c r="M5" s="34"/>
      <c r="N5" s="21"/>
      <c r="O5" s="27"/>
      <c r="P5" s="2"/>
      <c r="Q5" s="37"/>
      <c r="R5" s="25"/>
      <c r="S5" s="21"/>
      <c r="T5" s="34"/>
      <c r="U5" s="21"/>
      <c r="V5" s="27"/>
      <c r="W5" s="6"/>
      <c r="X5" s="2"/>
      <c r="Y5" s="2"/>
      <c r="Z5" s="4"/>
      <c r="AA5" s="2"/>
      <c r="AB5" s="2"/>
      <c r="AC5" s="2"/>
      <c r="AD5" s="5"/>
      <c r="AE5" s="6"/>
      <c r="AF5" s="6"/>
      <c r="AG5" s="6"/>
      <c r="AH5" s="6"/>
    </row>
    <row r="6" spans="1:34" ht="13.05" customHeight="1" x14ac:dyDescent="0.7">
      <c r="B6" s="2"/>
      <c r="C6" s="37"/>
      <c r="D6" s="25"/>
      <c r="E6" s="21"/>
      <c r="F6" s="34"/>
      <c r="G6" s="21"/>
      <c r="H6" s="27"/>
      <c r="I6" s="29"/>
      <c r="J6" s="37"/>
      <c r="K6" s="25"/>
      <c r="L6" s="21"/>
      <c r="M6" s="34"/>
      <c r="N6" s="21"/>
      <c r="O6" s="27"/>
      <c r="P6" s="2"/>
      <c r="Q6" s="37"/>
      <c r="R6" s="25"/>
      <c r="S6" s="21"/>
      <c r="T6" s="34"/>
      <c r="U6" s="21"/>
      <c r="V6" s="27"/>
      <c r="W6" s="6"/>
      <c r="X6" s="2"/>
      <c r="Y6" s="2"/>
      <c r="Z6" s="4"/>
      <c r="AA6" s="2"/>
      <c r="AB6" s="2"/>
      <c r="AC6" s="2"/>
      <c r="AD6" s="5"/>
      <c r="AE6" s="6"/>
      <c r="AF6" s="6"/>
      <c r="AG6" s="6"/>
      <c r="AH6" s="6"/>
    </row>
    <row r="7" spans="1:34" ht="25.05" customHeight="1" x14ac:dyDescent="0.7">
      <c r="A7" s="7"/>
      <c r="B7" s="354" t="s">
        <v>87</v>
      </c>
      <c r="C7" s="355" t="s">
        <v>79</v>
      </c>
      <c r="D7" s="355"/>
      <c r="E7" s="355"/>
      <c r="F7" s="355"/>
      <c r="G7" s="355"/>
      <c r="H7" s="355"/>
      <c r="I7" s="355"/>
      <c r="J7" s="355"/>
      <c r="K7" s="355"/>
      <c r="L7" s="355"/>
      <c r="M7" s="355"/>
      <c r="N7" s="355"/>
      <c r="O7" s="355"/>
      <c r="P7" s="355"/>
      <c r="Q7" s="355"/>
      <c r="R7" s="355"/>
      <c r="S7" s="355"/>
      <c r="T7" s="355"/>
      <c r="U7" s="355"/>
      <c r="V7" s="355"/>
      <c r="W7" s="6"/>
      <c r="X7" s="6"/>
      <c r="Y7" s="6"/>
      <c r="Z7" s="6"/>
      <c r="AA7" s="6"/>
      <c r="AB7" s="6"/>
      <c r="AC7" s="6"/>
      <c r="AD7" s="6"/>
      <c r="AE7" s="6"/>
      <c r="AF7" s="6"/>
      <c r="AG7" s="8"/>
      <c r="AH7" s="8"/>
    </row>
    <row r="8" spans="1:34" ht="25.05" customHeight="1" x14ac:dyDescent="0.7">
      <c r="A8" s="7"/>
      <c r="B8" s="355"/>
      <c r="C8" s="356" t="s">
        <v>105</v>
      </c>
      <c r="D8" s="356"/>
      <c r="E8" s="356"/>
      <c r="F8" s="356"/>
      <c r="G8" s="356"/>
      <c r="H8" s="356"/>
      <c r="I8" s="357" t="s">
        <v>106</v>
      </c>
      <c r="J8" s="358"/>
      <c r="K8" s="358"/>
      <c r="L8" s="358"/>
      <c r="M8" s="358"/>
      <c r="N8" s="358"/>
      <c r="O8" s="359"/>
      <c r="P8" s="357" t="s">
        <v>82</v>
      </c>
      <c r="Q8" s="358"/>
      <c r="R8" s="358"/>
      <c r="S8" s="358"/>
      <c r="T8" s="358"/>
      <c r="U8" s="358"/>
      <c r="V8" s="359"/>
      <c r="W8" s="7"/>
      <c r="X8" s="352"/>
      <c r="Y8" s="352"/>
      <c r="Z8" s="352"/>
      <c r="AA8" s="352"/>
      <c r="AB8" s="352"/>
      <c r="AC8" s="352"/>
      <c r="AD8" s="352"/>
      <c r="AE8" s="9"/>
      <c r="AF8" s="7"/>
      <c r="AG8" s="7"/>
      <c r="AH8" s="7"/>
    </row>
    <row r="9" spans="1:34" ht="18" customHeight="1" x14ac:dyDescent="0.7">
      <c r="A9" s="7"/>
      <c r="B9" s="338">
        <v>0.375</v>
      </c>
      <c r="C9" s="328" t="s">
        <v>30</v>
      </c>
      <c r="D9" s="330"/>
      <c r="E9" s="45"/>
      <c r="F9" s="344" t="s">
        <v>18</v>
      </c>
      <c r="G9" s="45"/>
      <c r="H9" s="346"/>
      <c r="I9" s="338">
        <v>0.375</v>
      </c>
      <c r="J9" s="379"/>
      <c r="K9" s="379"/>
      <c r="L9" s="379"/>
      <c r="M9" s="379"/>
      <c r="N9" s="379"/>
      <c r="O9" s="379"/>
      <c r="P9" s="326">
        <v>0.375</v>
      </c>
      <c r="Q9" s="385" t="s">
        <v>20</v>
      </c>
      <c r="R9" s="348" t="s">
        <v>113</v>
      </c>
      <c r="S9" s="342"/>
      <c r="T9" s="33" t="s">
        <v>128</v>
      </c>
      <c r="U9" s="342"/>
      <c r="V9" s="348" t="s">
        <v>250</v>
      </c>
      <c r="W9" s="7"/>
      <c r="X9" s="365"/>
      <c r="AE9" s="7"/>
      <c r="AF9" s="7"/>
      <c r="AG9" s="7"/>
      <c r="AH9" s="7"/>
    </row>
    <row r="10" spans="1:34" ht="18" customHeight="1" x14ac:dyDescent="0.7">
      <c r="A10" s="7"/>
      <c r="B10" s="339"/>
      <c r="C10" s="329"/>
      <c r="D10" s="331"/>
      <c r="E10" s="46"/>
      <c r="F10" s="345"/>
      <c r="G10" s="46"/>
      <c r="H10" s="347"/>
      <c r="I10" s="339"/>
      <c r="J10" s="387"/>
      <c r="K10" s="387"/>
      <c r="L10" s="387"/>
      <c r="M10" s="387"/>
      <c r="N10" s="387"/>
      <c r="O10" s="387"/>
      <c r="P10" s="327"/>
      <c r="Q10" s="386"/>
      <c r="R10" s="349"/>
      <c r="S10" s="343"/>
      <c r="T10" s="32" t="s">
        <v>18</v>
      </c>
      <c r="U10" s="343"/>
      <c r="V10" s="349"/>
      <c r="W10" s="7"/>
      <c r="X10" s="365"/>
      <c r="AE10" s="7"/>
      <c r="AF10" s="7"/>
      <c r="AG10" s="7"/>
      <c r="AH10" s="7"/>
    </row>
    <row r="11" spans="1:34" ht="18" customHeight="1" x14ac:dyDescent="0.7">
      <c r="A11" s="7"/>
      <c r="B11" s="326">
        <v>0.43055555555555558</v>
      </c>
      <c r="C11" s="370" t="s">
        <v>29</v>
      </c>
      <c r="D11" s="348" t="s">
        <v>104</v>
      </c>
      <c r="E11" s="342"/>
      <c r="F11" s="33" t="s">
        <v>129</v>
      </c>
      <c r="G11" s="342"/>
      <c r="H11" s="324" t="s">
        <v>249</v>
      </c>
      <c r="I11" s="326">
        <v>0.43055555555555558</v>
      </c>
      <c r="J11" s="387"/>
      <c r="K11" s="387"/>
      <c r="L11" s="387"/>
      <c r="M11" s="387"/>
      <c r="N11" s="387"/>
      <c r="O11" s="387"/>
      <c r="P11" s="326">
        <v>0.43055555555555558</v>
      </c>
      <c r="Q11" s="385" t="s">
        <v>20</v>
      </c>
      <c r="R11" s="348" t="s">
        <v>119</v>
      </c>
      <c r="S11" s="336"/>
      <c r="T11" s="33" t="s">
        <v>130</v>
      </c>
      <c r="U11" s="336"/>
      <c r="V11" s="324" t="s">
        <v>101</v>
      </c>
      <c r="W11" s="5"/>
      <c r="AE11" s="360"/>
      <c r="AF11" s="361"/>
      <c r="AG11" s="7"/>
      <c r="AH11" s="7"/>
    </row>
    <row r="12" spans="1:34" ht="18" customHeight="1" x14ac:dyDescent="0.7">
      <c r="A12" s="7"/>
      <c r="B12" s="327"/>
      <c r="C12" s="371"/>
      <c r="D12" s="349"/>
      <c r="E12" s="343"/>
      <c r="F12" s="32" t="s">
        <v>18</v>
      </c>
      <c r="G12" s="343"/>
      <c r="H12" s="325"/>
      <c r="I12" s="327"/>
      <c r="J12" s="387"/>
      <c r="K12" s="387"/>
      <c r="L12" s="387"/>
      <c r="M12" s="387"/>
      <c r="N12" s="387"/>
      <c r="O12" s="387"/>
      <c r="P12" s="327"/>
      <c r="Q12" s="386"/>
      <c r="R12" s="349"/>
      <c r="S12" s="337"/>
      <c r="T12" s="32" t="s">
        <v>18</v>
      </c>
      <c r="U12" s="337"/>
      <c r="V12" s="325"/>
      <c r="W12" s="5"/>
      <c r="AE12" s="12"/>
      <c r="AF12" s="13"/>
      <c r="AG12" s="7"/>
      <c r="AH12" s="7"/>
    </row>
    <row r="13" spans="1:34" ht="18" customHeight="1" x14ac:dyDescent="0.7">
      <c r="A13" s="7"/>
      <c r="B13" s="326">
        <v>0.4861111111111111</v>
      </c>
      <c r="C13" s="370" t="s">
        <v>29</v>
      </c>
      <c r="D13" s="348" t="s">
        <v>103</v>
      </c>
      <c r="E13" s="336"/>
      <c r="F13" s="33" t="s">
        <v>25</v>
      </c>
      <c r="G13" s="336"/>
      <c r="H13" s="324" t="s">
        <v>99</v>
      </c>
      <c r="I13" s="338">
        <v>0.4861111111111111</v>
      </c>
      <c r="J13" s="387"/>
      <c r="K13" s="387"/>
      <c r="L13" s="387"/>
      <c r="M13" s="387"/>
      <c r="N13" s="387"/>
      <c r="O13" s="387"/>
      <c r="P13" s="326">
        <v>0.4861111111111111</v>
      </c>
      <c r="Q13" s="328" t="s">
        <v>30</v>
      </c>
      <c r="R13" s="330" t="s">
        <v>255</v>
      </c>
      <c r="S13" s="45"/>
      <c r="T13" s="344" t="s">
        <v>18</v>
      </c>
      <c r="U13" s="45"/>
      <c r="V13" s="346" t="s">
        <v>101</v>
      </c>
      <c r="W13" s="5"/>
      <c r="AE13" s="360"/>
      <c r="AF13" s="361"/>
      <c r="AG13" s="7"/>
      <c r="AH13" s="7"/>
    </row>
    <row r="14" spans="1:34" ht="18" customHeight="1" x14ac:dyDescent="0.7">
      <c r="A14" s="7"/>
      <c r="B14" s="327"/>
      <c r="C14" s="371"/>
      <c r="D14" s="349"/>
      <c r="E14" s="337"/>
      <c r="F14" s="32" t="s">
        <v>18</v>
      </c>
      <c r="G14" s="337"/>
      <c r="H14" s="325"/>
      <c r="I14" s="339"/>
      <c r="J14" s="382"/>
      <c r="K14" s="382"/>
      <c r="L14" s="382"/>
      <c r="M14" s="382"/>
      <c r="N14" s="382"/>
      <c r="O14" s="382"/>
      <c r="P14" s="327"/>
      <c r="Q14" s="329"/>
      <c r="R14" s="331"/>
      <c r="S14" s="46"/>
      <c r="T14" s="345"/>
      <c r="U14" s="46"/>
      <c r="V14" s="347"/>
      <c r="W14" s="5"/>
      <c r="AE14" s="12"/>
      <c r="AF14" s="13"/>
      <c r="AG14" s="7"/>
      <c r="AH14" s="7"/>
    </row>
    <row r="15" spans="1:34" ht="18" customHeight="1" x14ac:dyDescent="0.7">
      <c r="A15" s="7"/>
      <c r="B15" s="326">
        <v>0.54166666666666663</v>
      </c>
      <c r="C15" s="362" t="s">
        <v>22</v>
      </c>
      <c r="D15" s="348" t="s">
        <v>96</v>
      </c>
      <c r="E15" s="342"/>
      <c r="F15" s="33" t="s">
        <v>131</v>
      </c>
      <c r="G15" s="342"/>
      <c r="H15" s="324" t="s">
        <v>95</v>
      </c>
      <c r="I15" s="326">
        <v>0.54166666666666663</v>
      </c>
      <c r="J15" s="362" t="s">
        <v>22</v>
      </c>
      <c r="K15" s="348" t="s">
        <v>97</v>
      </c>
      <c r="L15" s="336"/>
      <c r="M15" s="33" t="s">
        <v>132</v>
      </c>
      <c r="N15" s="336"/>
      <c r="O15" s="324" t="s">
        <v>94</v>
      </c>
      <c r="P15" s="326">
        <v>0.54166666666666663</v>
      </c>
      <c r="Q15" s="328" t="s">
        <v>30</v>
      </c>
      <c r="R15" s="330"/>
      <c r="S15" s="332"/>
      <c r="T15" s="344" t="s">
        <v>18</v>
      </c>
      <c r="U15" s="332"/>
      <c r="V15" s="346"/>
      <c r="W15" s="5"/>
      <c r="AE15" s="361"/>
      <c r="AF15" s="361"/>
      <c r="AG15" s="7"/>
      <c r="AH15" s="7"/>
    </row>
    <row r="16" spans="1:34" ht="18" customHeight="1" x14ac:dyDescent="0.7">
      <c r="A16" s="7"/>
      <c r="B16" s="327"/>
      <c r="C16" s="363"/>
      <c r="D16" s="349"/>
      <c r="E16" s="343"/>
      <c r="F16" s="32" t="s">
        <v>18</v>
      </c>
      <c r="G16" s="343"/>
      <c r="H16" s="325"/>
      <c r="I16" s="327"/>
      <c r="J16" s="363"/>
      <c r="K16" s="349"/>
      <c r="L16" s="337"/>
      <c r="M16" s="32" t="s">
        <v>18</v>
      </c>
      <c r="N16" s="337"/>
      <c r="O16" s="325"/>
      <c r="P16" s="327"/>
      <c r="Q16" s="329"/>
      <c r="R16" s="331"/>
      <c r="S16" s="333"/>
      <c r="T16" s="345"/>
      <c r="U16" s="333"/>
      <c r="V16" s="347"/>
      <c r="W16" s="5"/>
      <c r="AE16" s="13"/>
      <c r="AF16" s="13"/>
      <c r="AG16" s="7"/>
      <c r="AH16" s="7"/>
    </row>
    <row r="17" spans="1:34" ht="18" customHeight="1" x14ac:dyDescent="0.7">
      <c r="A17" s="7"/>
      <c r="B17" s="338">
        <v>0.59722222222222221</v>
      </c>
      <c r="C17" s="328" t="s">
        <v>30</v>
      </c>
      <c r="D17" s="330" t="s">
        <v>252</v>
      </c>
      <c r="E17" s="332"/>
      <c r="F17" s="344" t="s">
        <v>18</v>
      </c>
      <c r="G17" s="332"/>
      <c r="H17" s="346" t="s">
        <v>95</v>
      </c>
      <c r="I17" s="338">
        <v>0.59722222222222221</v>
      </c>
      <c r="J17" s="328" t="s">
        <v>30</v>
      </c>
      <c r="K17" s="330" t="s">
        <v>104</v>
      </c>
      <c r="L17" s="332"/>
      <c r="M17" s="344" t="s">
        <v>18</v>
      </c>
      <c r="N17" s="332"/>
      <c r="O17" s="346" t="s">
        <v>97</v>
      </c>
      <c r="P17" s="338">
        <v>0.59722222222222221</v>
      </c>
      <c r="Q17" s="385" t="s">
        <v>20</v>
      </c>
      <c r="R17" s="348" t="s">
        <v>113</v>
      </c>
      <c r="S17" s="342"/>
      <c r="T17" s="33" t="s">
        <v>27</v>
      </c>
      <c r="U17" s="342"/>
      <c r="V17" s="348" t="s">
        <v>112</v>
      </c>
      <c r="W17" s="5"/>
      <c r="AE17" s="361"/>
      <c r="AF17" s="361"/>
      <c r="AG17" s="7"/>
      <c r="AH17" s="7"/>
    </row>
    <row r="18" spans="1:34" ht="18" customHeight="1" x14ac:dyDescent="0.7">
      <c r="A18" s="7"/>
      <c r="B18" s="339"/>
      <c r="C18" s="329"/>
      <c r="D18" s="331"/>
      <c r="E18" s="333"/>
      <c r="F18" s="345"/>
      <c r="G18" s="333"/>
      <c r="H18" s="347"/>
      <c r="I18" s="339"/>
      <c r="J18" s="329"/>
      <c r="K18" s="331"/>
      <c r="L18" s="333"/>
      <c r="M18" s="345"/>
      <c r="N18" s="333"/>
      <c r="O18" s="347"/>
      <c r="P18" s="339"/>
      <c r="Q18" s="386"/>
      <c r="R18" s="349"/>
      <c r="S18" s="343"/>
      <c r="T18" s="32" t="s">
        <v>18</v>
      </c>
      <c r="U18" s="343"/>
      <c r="V18" s="349"/>
      <c r="W18" s="5"/>
      <c r="AE18" s="13"/>
      <c r="AF18" s="13"/>
      <c r="AG18" s="7"/>
      <c r="AH18" s="7"/>
    </row>
    <row r="19" spans="1:34" ht="18" customHeight="1" x14ac:dyDescent="0.7">
      <c r="A19" s="7"/>
      <c r="B19" s="338">
        <v>0.65277777777777779</v>
      </c>
      <c r="C19" s="370" t="s">
        <v>29</v>
      </c>
      <c r="D19" s="348" t="s">
        <v>103</v>
      </c>
      <c r="E19" s="336"/>
      <c r="F19" s="33" t="s">
        <v>26</v>
      </c>
      <c r="G19" s="336"/>
      <c r="H19" s="324" t="s">
        <v>249</v>
      </c>
      <c r="I19" s="338">
        <v>0.65277777777777779</v>
      </c>
      <c r="J19" s="370" t="s">
        <v>29</v>
      </c>
      <c r="K19" s="348" t="s">
        <v>104</v>
      </c>
      <c r="L19" s="336"/>
      <c r="M19" s="33" t="s">
        <v>133</v>
      </c>
      <c r="N19" s="336"/>
      <c r="O19" s="324" t="s">
        <v>99</v>
      </c>
      <c r="P19" s="338">
        <v>0.65277777777777779</v>
      </c>
      <c r="Q19" s="385" t="s">
        <v>20</v>
      </c>
      <c r="R19" s="348" t="s">
        <v>250</v>
      </c>
      <c r="S19" s="336"/>
      <c r="T19" s="33" t="s">
        <v>134</v>
      </c>
      <c r="U19" s="336"/>
      <c r="V19" s="324" t="s">
        <v>119</v>
      </c>
      <c r="W19" s="5"/>
      <c r="AE19" s="361"/>
      <c r="AF19" s="361"/>
      <c r="AG19" s="7"/>
      <c r="AH19" s="7"/>
    </row>
    <row r="20" spans="1:34" ht="18" customHeight="1" x14ac:dyDescent="0.7">
      <c r="A20" s="7"/>
      <c r="B20" s="339"/>
      <c r="C20" s="371"/>
      <c r="D20" s="349"/>
      <c r="E20" s="337"/>
      <c r="F20" s="32" t="s">
        <v>18</v>
      </c>
      <c r="G20" s="337"/>
      <c r="H20" s="325"/>
      <c r="I20" s="339"/>
      <c r="J20" s="371"/>
      <c r="K20" s="349"/>
      <c r="L20" s="337"/>
      <c r="M20" s="32" t="s">
        <v>18</v>
      </c>
      <c r="N20" s="337"/>
      <c r="O20" s="325"/>
      <c r="P20" s="339"/>
      <c r="Q20" s="386"/>
      <c r="R20" s="349"/>
      <c r="S20" s="337"/>
      <c r="T20" s="32" t="s">
        <v>18</v>
      </c>
      <c r="U20" s="337"/>
      <c r="V20" s="325"/>
      <c r="W20" s="5"/>
      <c r="AE20" s="13"/>
      <c r="AF20" s="13"/>
      <c r="AG20" s="7"/>
      <c r="AH20" s="7"/>
    </row>
    <row r="21" spans="1:34" ht="18" customHeight="1" x14ac:dyDescent="0.7">
      <c r="A21" s="7"/>
      <c r="B21" s="338">
        <v>0.70833333333333337</v>
      </c>
      <c r="C21" s="362" t="s">
        <v>22</v>
      </c>
      <c r="D21" s="324" t="s">
        <v>94</v>
      </c>
      <c r="E21" s="388"/>
      <c r="F21" s="33" t="s">
        <v>135</v>
      </c>
      <c r="G21" s="47"/>
      <c r="H21" s="348" t="s">
        <v>95</v>
      </c>
      <c r="I21" s="338">
        <v>0.70833333333333337</v>
      </c>
      <c r="J21" s="362" t="s">
        <v>22</v>
      </c>
      <c r="K21" s="348" t="s">
        <v>96</v>
      </c>
      <c r="L21" s="47"/>
      <c r="M21" s="33" t="s">
        <v>136</v>
      </c>
      <c r="N21" s="47"/>
      <c r="O21" s="348" t="s">
        <v>97</v>
      </c>
      <c r="P21" s="338">
        <v>0.70833333333333337</v>
      </c>
      <c r="Q21" s="328" t="s">
        <v>30</v>
      </c>
      <c r="R21" s="330"/>
      <c r="S21" s="45"/>
      <c r="T21" s="344" t="s">
        <v>18</v>
      </c>
      <c r="U21" s="45"/>
      <c r="V21" s="346"/>
      <c r="W21" s="7"/>
      <c r="X21" s="364"/>
      <c r="AE21" s="9"/>
      <c r="AF21" s="7"/>
      <c r="AG21" s="11"/>
      <c r="AH21" s="7"/>
    </row>
    <row r="22" spans="1:34" ht="18" customHeight="1" x14ac:dyDescent="0.7">
      <c r="A22" s="7"/>
      <c r="B22" s="339"/>
      <c r="C22" s="363"/>
      <c r="D22" s="325"/>
      <c r="E22" s="389"/>
      <c r="F22" s="32" t="s">
        <v>18</v>
      </c>
      <c r="G22" s="48"/>
      <c r="H22" s="349"/>
      <c r="I22" s="339"/>
      <c r="J22" s="363"/>
      <c r="K22" s="349"/>
      <c r="L22" s="48"/>
      <c r="M22" s="32" t="s">
        <v>18</v>
      </c>
      <c r="N22" s="48"/>
      <c r="O22" s="349"/>
      <c r="P22" s="339"/>
      <c r="Q22" s="329"/>
      <c r="R22" s="331"/>
      <c r="S22" s="46"/>
      <c r="T22" s="345"/>
      <c r="U22" s="46"/>
      <c r="V22" s="347"/>
      <c r="W22" s="7"/>
      <c r="X22" s="365"/>
      <c r="AE22" s="9"/>
      <c r="AF22" s="7"/>
      <c r="AG22" s="11"/>
      <c r="AH22" s="7"/>
    </row>
    <row r="23" spans="1:34" ht="13.05" customHeight="1" x14ac:dyDescent="0.7">
      <c r="A23" s="7"/>
      <c r="B23" s="7" t="s">
        <v>157</v>
      </c>
      <c r="C23" s="38"/>
      <c r="I23" s="10" t="s">
        <v>157</v>
      </c>
      <c r="J23" s="38"/>
      <c r="P23" s="3" t="s">
        <v>157</v>
      </c>
      <c r="Q23" s="38"/>
      <c r="W23" s="7"/>
      <c r="Y23" s="7"/>
      <c r="AE23" s="14"/>
      <c r="AF23" s="7"/>
      <c r="AG23" s="7"/>
      <c r="AH23" s="7"/>
    </row>
    <row r="24" spans="1:34" ht="25.05" customHeight="1" x14ac:dyDescent="0.7">
      <c r="A24" s="7"/>
      <c r="B24" s="18"/>
      <c r="C24" s="356" t="s">
        <v>109</v>
      </c>
      <c r="D24" s="356"/>
      <c r="E24" s="356"/>
      <c r="F24" s="356"/>
      <c r="G24" s="356"/>
      <c r="H24" s="356"/>
      <c r="I24" s="357" t="s">
        <v>83</v>
      </c>
      <c r="J24" s="358"/>
      <c r="K24" s="358"/>
      <c r="L24" s="358"/>
      <c r="M24" s="358"/>
      <c r="N24" s="358"/>
      <c r="O24" s="359"/>
      <c r="P24" s="357" t="s">
        <v>110</v>
      </c>
      <c r="Q24" s="358"/>
      <c r="R24" s="358"/>
      <c r="S24" s="358"/>
      <c r="T24" s="358"/>
      <c r="U24" s="358"/>
      <c r="V24" s="359"/>
      <c r="W24" s="7"/>
      <c r="X24" s="352"/>
      <c r="Y24" s="352"/>
      <c r="Z24" s="352"/>
      <c r="AA24" s="352"/>
      <c r="AB24" s="352"/>
      <c r="AC24" s="352"/>
      <c r="AD24" s="352"/>
      <c r="AE24" s="9"/>
      <c r="AF24" s="7"/>
      <c r="AG24" s="7"/>
      <c r="AH24" s="7"/>
    </row>
    <row r="25" spans="1:34" ht="18" customHeight="1" x14ac:dyDescent="0.7">
      <c r="A25" s="7"/>
      <c r="B25" s="338">
        <v>0.375</v>
      </c>
      <c r="C25" s="372" t="s">
        <v>24</v>
      </c>
      <c r="D25" s="348" t="s">
        <v>80</v>
      </c>
      <c r="E25" s="336"/>
      <c r="F25" s="33" t="s">
        <v>137</v>
      </c>
      <c r="G25" s="336"/>
      <c r="H25" s="324" t="s">
        <v>118</v>
      </c>
      <c r="I25" s="338">
        <v>0.375</v>
      </c>
      <c r="J25" s="340" t="s">
        <v>19</v>
      </c>
      <c r="K25" s="348" t="s">
        <v>81</v>
      </c>
      <c r="L25" s="336"/>
      <c r="M25" s="33" t="s">
        <v>138</v>
      </c>
      <c r="N25" s="336"/>
      <c r="O25" s="324" t="s">
        <v>158</v>
      </c>
      <c r="P25" s="338">
        <v>0.375</v>
      </c>
      <c r="Q25" s="350" t="s">
        <v>28</v>
      </c>
      <c r="R25" s="348" t="s">
        <v>100</v>
      </c>
      <c r="S25" s="47"/>
      <c r="T25" s="33" t="s">
        <v>139</v>
      </c>
      <c r="U25" s="47"/>
      <c r="V25" s="348" t="s">
        <v>248</v>
      </c>
      <c r="W25" s="7"/>
      <c r="X25" s="365"/>
      <c r="AE25" s="7"/>
      <c r="AF25" s="7"/>
      <c r="AG25" s="7"/>
      <c r="AH25" s="7"/>
    </row>
    <row r="26" spans="1:34" ht="18" customHeight="1" x14ac:dyDescent="0.7">
      <c r="A26" s="7"/>
      <c r="B26" s="339"/>
      <c r="C26" s="373"/>
      <c r="D26" s="349"/>
      <c r="E26" s="337"/>
      <c r="F26" s="32" t="s">
        <v>18</v>
      </c>
      <c r="G26" s="337"/>
      <c r="H26" s="325"/>
      <c r="I26" s="339"/>
      <c r="J26" s="341"/>
      <c r="K26" s="349"/>
      <c r="L26" s="337"/>
      <c r="M26" s="32" t="s">
        <v>18</v>
      </c>
      <c r="N26" s="337"/>
      <c r="O26" s="325"/>
      <c r="P26" s="339"/>
      <c r="Q26" s="351"/>
      <c r="R26" s="349"/>
      <c r="S26" s="48"/>
      <c r="T26" s="32" t="s">
        <v>18</v>
      </c>
      <c r="U26" s="48"/>
      <c r="V26" s="349"/>
      <c r="W26" s="7"/>
      <c r="X26" s="365"/>
      <c r="AE26" s="7"/>
      <c r="AF26" s="7"/>
      <c r="AG26" s="7"/>
      <c r="AH26" s="7"/>
    </row>
    <row r="27" spans="1:34" ht="18" customHeight="1" x14ac:dyDescent="0.7">
      <c r="A27" s="7"/>
      <c r="B27" s="326">
        <v>0.43055555555555558</v>
      </c>
      <c r="C27" s="372" t="s">
        <v>24</v>
      </c>
      <c r="D27" s="348" t="s">
        <v>93</v>
      </c>
      <c r="E27" s="342"/>
      <c r="F27" s="33" t="s">
        <v>140</v>
      </c>
      <c r="G27" s="342"/>
      <c r="H27" s="348" t="s">
        <v>107</v>
      </c>
      <c r="I27" s="326">
        <v>0.43055555555555558</v>
      </c>
      <c r="J27" s="340" t="s">
        <v>19</v>
      </c>
      <c r="K27" s="348" t="s">
        <v>117</v>
      </c>
      <c r="L27" s="342"/>
      <c r="M27" s="33" t="s">
        <v>141</v>
      </c>
      <c r="N27" s="342"/>
      <c r="O27" s="348" t="s">
        <v>98</v>
      </c>
      <c r="P27" s="326">
        <v>0.43055555555555558</v>
      </c>
      <c r="Q27" s="350" t="s">
        <v>28</v>
      </c>
      <c r="R27" s="348" t="s">
        <v>108</v>
      </c>
      <c r="S27" s="47"/>
      <c r="T27" s="33" t="s">
        <v>142</v>
      </c>
      <c r="U27" s="47"/>
      <c r="V27" s="348" t="s">
        <v>102</v>
      </c>
      <c r="W27" s="5"/>
      <c r="AE27" s="360"/>
      <c r="AF27" s="361"/>
      <c r="AG27" s="7"/>
      <c r="AH27" s="7"/>
    </row>
    <row r="28" spans="1:34" ht="18" customHeight="1" x14ac:dyDescent="0.7">
      <c r="A28" s="7"/>
      <c r="B28" s="327"/>
      <c r="C28" s="373"/>
      <c r="D28" s="349"/>
      <c r="E28" s="343"/>
      <c r="F28" s="32" t="s">
        <v>18</v>
      </c>
      <c r="G28" s="343"/>
      <c r="H28" s="349"/>
      <c r="I28" s="327"/>
      <c r="J28" s="341"/>
      <c r="K28" s="349"/>
      <c r="L28" s="343"/>
      <c r="M28" s="32" t="s">
        <v>18</v>
      </c>
      <c r="N28" s="343"/>
      <c r="O28" s="349"/>
      <c r="P28" s="327"/>
      <c r="Q28" s="351"/>
      <c r="R28" s="349"/>
      <c r="S28" s="48"/>
      <c r="T28" s="31" t="s">
        <v>18</v>
      </c>
      <c r="U28" s="48"/>
      <c r="V28" s="349"/>
      <c r="W28" s="5"/>
      <c r="AE28" s="12"/>
      <c r="AF28" s="13"/>
      <c r="AG28" s="7"/>
      <c r="AH28" s="7"/>
    </row>
    <row r="29" spans="1:34" ht="18" customHeight="1" x14ac:dyDescent="0.7">
      <c r="A29" s="7"/>
      <c r="B29" s="326">
        <v>0.4861111111111111</v>
      </c>
      <c r="C29" s="328" t="s">
        <v>30</v>
      </c>
      <c r="D29" s="330" t="s">
        <v>93</v>
      </c>
      <c r="E29" s="332"/>
      <c r="F29" s="344" t="s">
        <v>18</v>
      </c>
      <c r="G29" s="332"/>
      <c r="H29" s="346" t="s">
        <v>80</v>
      </c>
      <c r="I29" s="326">
        <v>0.4861111111111111</v>
      </c>
      <c r="J29" s="328" t="s">
        <v>30</v>
      </c>
      <c r="K29" s="330" t="s">
        <v>158</v>
      </c>
      <c r="L29" s="332"/>
      <c r="M29" s="344" t="s">
        <v>18</v>
      </c>
      <c r="N29" s="332"/>
      <c r="O29" s="346" t="s">
        <v>81</v>
      </c>
      <c r="P29" s="326">
        <v>0.4861111111111111</v>
      </c>
      <c r="Q29" s="328" t="s">
        <v>30</v>
      </c>
      <c r="R29" s="330" t="s">
        <v>102</v>
      </c>
      <c r="S29" s="45"/>
      <c r="T29" s="344" t="s">
        <v>18</v>
      </c>
      <c r="U29" s="45"/>
      <c r="V29" s="330" t="s">
        <v>111</v>
      </c>
      <c r="W29" s="5"/>
      <c r="AE29" s="360"/>
      <c r="AF29" s="361"/>
      <c r="AG29" s="7"/>
      <c r="AH29" s="7"/>
    </row>
    <row r="30" spans="1:34" ht="18" customHeight="1" x14ac:dyDescent="0.7">
      <c r="A30" s="7"/>
      <c r="B30" s="327"/>
      <c r="C30" s="329"/>
      <c r="D30" s="331"/>
      <c r="E30" s="333"/>
      <c r="F30" s="345"/>
      <c r="G30" s="333"/>
      <c r="H30" s="347"/>
      <c r="I30" s="327"/>
      <c r="J30" s="329"/>
      <c r="K30" s="331"/>
      <c r="L30" s="333"/>
      <c r="M30" s="345"/>
      <c r="N30" s="333"/>
      <c r="O30" s="347"/>
      <c r="P30" s="327"/>
      <c r="Q30" s="329"/>
      <c r="R30" s="331"/>
      <c r="S30" s="46"/>
      <c r="T30" s="345"/>
      <c r="U30" s="46"/>
      <c r="V30" s="331"/>
      <c r="W30" s="5"/>
      <c r="AE30" s="12"/>
      <c r="AF30" s="13"/>
      <c r="AG30" s="7"/>
      <c r="AH30" s="7"/>
    </row>
    <row r="31" spans="1:34" ht="18" customHeight="1" x14ac:dyDescent="0.7">
      <c r="A31" s="7"/>
      <c r="B31" s="326">
        <v>0.54166666666666663</v>
      </c>
      <c r="C31" s="328" t="s">
        <v>30</v>
      </c>
      <c r="D31" s="330" t="s">
        <v>159</v>
      </c>
      <c r="E31" s="332"/>
      <c r="F31" s="344" t="s">
        <v>18</v>
      </c>
      <c r="G31" s="332"/>
      <c r="H31" s="346" t="s">
        <v>163</v>
      </c>
      <c r="I31" s="326">
        <v>0.54166666666666663</v>
      </c>
      <c r="J31" s="328" t="s">
        <v>30</v>
      </c>
      <c r="K31" s="330"/>
      <c r="L31" s="45"/>
      <c r="M31" s="344" t="s">
        <v>18</v>
      </c>
      <c r="N31" s="45"/>
      <c r="O31" s="346"/>
      <c r="P31" s="326">
        <v>0.54166666666666663</v>
      </c>
      <c r="Q31" s="328" t="s">
        <v>30</v>
      </c>
      <c r="R31" s="330" t="s">
        <v>160</v>
      </c>
      <c r="S31" s="45"/>
      <c r="T31" s="344" t="s">
        <v>18</v>
      </c>
      <c r="U31" s="45"/>
      <c r="V31" s="330" t="s">
        <v>100</v>
      </c>
      <c r="W31" s="5"/>
      <c r="AE31" s="361"/>
      <c r="AF31" s="361"/>
      <c r="AG31" s="7"/>
      <c r="AH31" s="7"/>
    </row>
    <row r="32" spans="1:34" ht="18" customHeight="1" x14ac:dyDescent="0.7">
      <c r="A32" s="7"/>
      <c r="B32" s="327"/>
      <c r="C32" s="329"/>
      <c r="D32" s="331"/>
      <c r="E32" s="333"/>
      <c r="F32" s="345"/>
      <c r="G32" s="333"/>
      <c r="H32" s="347"/>
      <c r="I32" s="327"/>
      <c r="J32" s="329"/>
      <c r="K32" s="331"/>
      <c r="L32" s="46"/>
      <c r="M32" s="345"/>
      <c r="N32" s="46"/>
      <c r="O32" s="347"/>
      <c r="P32" s="327"/>
      <c r="Q32" s="329"/>
      <c r="R32" s="331"/>
      <c r="S32" s="46"/>
      <c r="T32" s="345"/>
      <c r="U32" s="46"/>
      <c r="V32" s="331"/>
      <c r="W32" s="5"/>
      <c r="AE32" s="13"/>
      <c r="AF32" s="13"/>
      <c r="AG32" s="7"/>
      <c r="AH32" s="7"/>
    </row>
    <row r="33" spans="1:34" ht="18" customHeight="1" x14ac:dyDescent="0.7">
      <c r="A33" s="7"/>
      <c r="B33" s="338">
        <v>0.59722222222222221</v>
      </c>
      <c r="C33" s="372" t="s">
        <v>24</v>
      </c>
      <c r="D33" s="348" t="s">
        <v>80</v>
      </c>
      <c r="E33" s="342"/>
      <c r="F33" s="33" t="s">
        <v>143</v>
      </c>
      <c r="G33" s="342"/>
      <c r="H33" s="348" t="s">
        <v>93</v>
      </c>
      <c r="I33" s="338">
        <v>0.59722222222222221</v>
      </c>
      <c r="J33" s="340" t="s">
        <v>19</v>
      </c>
      <c r="K33" s="348" t="s">
        <v>81</v>
      </c>
      <c r="L33" s="390"/>
      <c r="M33" s="33" t="s">
        <v>144</v>
      </c>
      <c r="N33" s="390"/>
      <c r="O33" s="324" t="s">
        <v>98</v>
      </c>
      <c r="P33" s="338">
        <v>0.59722222222222221</v>
      </c>
      <c r="Q33" s="350" t="s">
        <v>28</v>
      </c>
      <c r="R33" s="348" t="s">
        <v>248</v>
      </c>
      <c r="S33" s="47"/>
      <c r="T33" s="33" t="s">
        <v>31</v>
      </c>
      <c r="U33" s="47"/>
      <c r="V33" s="348" t="s">
        <v>102</v>
      </c>
      <c r="W33" s="5"/>
      <c r="AE33" s="361"/>
      <c r="AF33" s="361"/>
      <c r="AG33" s="7"/>
      <c r="AH33" s="7"/>
    </row>
    <row r="34" spans="1:34" ht="18" customHeight="1" x14ac:dyDescent="0.7">
      <c r="A34" s="7"/>
      <c r="B34" s="339"/>
      <c r="C34" s="373"/>
      <c r="D34" s="349"/>
      <c r="E34" s="343"/>
      <c r="F34" s="32" t="s">
        <v>18</v>
      </c>
      <c r="G34" s="343"/>
      <c r="H34" s="349"/>
      <c r="I34" s="339"/>
      <c r="J34" s="341"/>
      <c r="K34" s="349"/>
      <c r="L34" s="391"/>
      <c r="M34" s="32" t="s">
        <v>18</v>
      </c>
      <c r="N34" s="391"/>
      <c r="O34" s="325"/>
      <c r="P34" s="339"/>
      <c r="Q34" s="351"/>
      <c r="R34" s="349"/>
      <c r="S34" s="48"/>
      <c r="T34" s="31" t="s">
        <v>18</v>
      </c>
      <c r="U34" s="48"/>
      <c r="V34" s="349"/>
      <c r="W34" s="5"/>
      <c r="AE34" s="13"/>
      <c r="AF34" s="13"/>
      <c r="AG34" s="7"/>
      <c r="AH34" s="7"/>
    </row>
    <row r="35" spans="1:34" ht="18" customHeight="1" x14ac:dyDescent="0.7">
      <c r="A35" s="7"/>
      <c r="B35" s="338">
        <v>0.65277777777777779</v>
      </c>
      <c r="C35" s="372" t="s">
        <v>24</v>
      </c>
      <c r="D35" s="348" t="s">
        <v>118</v>
      </c>
      <c r="E35" s="390"/>
      <c r="F35" s="33" t="s">
        <v>32</v>
      </c>
      <c r="G35" s="390"/>
      <c r="H35" s="324" t="s">
        <v>107</v>
      </c>
      <c r="I35" s="338">
        <v>0.65277777777777779</v>
      </c>
      <c r="J35" s="340" t="s">
        <v>19</v>
      </c>
      <c r="K35" s="348" t="s">
        <v>117</v>
      </c>
      <c r="L35" s="342"/>
      <c r="M35" s="33" t="s">
        <v>33</v>
      </c>
      <c r="N35" s="342"/>
      <c r="O35" s="348" t="s">
        <v>158</v>
      </c>
      <c r="P35" s="338">
        <v>0.65277777777777779</v>
      </c>
      <c r="Q35" s="350" t="s">
        <v>28</v>
      </c>
      <c r="R35" s="348" t="s">
        <v>108</v>
      </c>
      <c r="S35" s="47"/>
      <c r="T35" s="33" t="s">
        <v>34</v>
      </c>
      <c r="U35" s="47"/>
      <c r="V35" s="348" t="s">
        <v>100</v>
      </c>
      <c r="W35" s="5"/>
      <c r="AE35" s="361"/>
      <c r="AF35" s="361"/>
      <c r="AG35" s="7"/>
      <c r="AH35" s="7"/>
    </row>
    <row r="36" spans="1:34" ht="18" customHeight="1" x14ac:dyDescent="0.7">
      <c r="A36" s="7"/>
      <c r="B36" s="339"/>
      <c r="C36" s="373"/>
      <c r="D36" s="349"/>
      <c r="E36" s="391"/>
      <c r="F36" s="32" t="s">
        <v>18</v>
      </c>
      <c r="G36" s="391"/>
      <c r="H36" s="325"/>
      <c r="I36" s="339"/>
      <c r="J36" s="341"/>
      <c r="K36" s="349"/>
      <c r="L36" s="343"/>
      <c r="M36" s="32" t="s">
        <v>18</v>
      </c>
      <c r="N36" s="343"/>
      <c r="O36" s="349"/>
      <c r="P36" s="339"/>
      <c r="Q36" s="351"/>
      <c r="R36" s="349"/>
      <c r="S36" s="48"/>
      <c r="T36" s="31" t="s">
        <v>18</v>
      </c>
      <c r="U36" s="48"/>
      <c r="V36" s="349"/>
      <c r="W36" s="5"/>
      <c r="AE36" s="13"/>
      <c r="AF36" s="13"/>
      <c r="AG36" s="7"/>
      <c r="AH36" s="7"/>
    </row>
    <row r="37" spans="1:34" ht="18" customHeight="1" x14ac:dyDescent="0.7">
      <c r="A37" s="7"/>
      <c r="B37" s="338">
        <v>0.70833333333333337</v>
      </c>
      <c r="C37" s="328" t="s">
        <v>30</v>
      </c>
      <c r="D37" s="330" t="s">
        <v>160</v>
      </c>
      <c r="E37" s="332"/>
      <c r="F37" s="344" t="s">
        <v>18</v>
      </c>
      <c r="G37" s="332"/>
      <c r="H37" s="346" t="s">
        <v>93</v>
      </c>
      <c r="I37" s="338">
        <v>0.70833333333333337</v>
      </c>
      <c r="J37" s="328" t="s">
        <v>30</v>
      </c>
      <c r="K37" s="330" t="s">
        <v>81</v>
      </c>
      <c r="L37" s="45"/>
      <c r="M37" s="344" t="s">
        <v>18</v>
      </c>
      <c r="N37" s="45"/>
      <c r="O37" s="330" t="s">
        <v>117</v>
      </c>
      <c r="P37" s="338">
        <v>0.70833333333333337</v>
      </c>
      <c r="Q37" s="328" t="s">
        <v>30</v>
      </c>
      <c r="R37" s="330" t="s">
        <v>159</v>
      </c>
      <c r="S37" s="332"/>
      <c r="T37" s="344" t="s">
        <v>18</v>
      </c>
      <c r="U37" s="332"/>
      <c r="V37" s="346" t="s">
        <v>111</v>
      </c>
      <c r="W37" s="7"/>
      <c r="X37" s="364"/>
      <c r="AE37" s="9"/>
      <c r="AF37" s="7"/>
      <c r="AG37" s="11"/>
      <c r="AH37" s="7"/>
    </row>
    <row r="38" spans="1:34" ht="18" customHeight="1" x14ac:dyDescent="0.7">
      <c r="A38" s="7"/>
      <c r="B38" s="339"/>
      <c r="C38" s="329"/>
      <c r="D38" s="331"/>
      <c r="E38" s="333"/>
      <c r="F38" s="345"/>
      <c r="G38" s="333"/>
      <c r="H38" s="347"/>
      <c r="I38" s="339"/>
      <c r="J38" s="329"/>
      <c r="K38" s="331"/>
      <c r="L38" s="46"/>
      <c r="M38" s="345"/>
      <c r="N38" s="46"/>
      <c r="O38" s="331"/>
      <c r="P38" s="339"/>
      <c r="Q38" s="329"/>
      <c r="R38" s="331"/>
      <c r="S38" s="333"/>
      <c r="T38" s="345"/>
      <c r="U38" s="333"/>
      <c r="V38" s="347"/>
      <c r="W38" s="7"/>
      <c r="X38" s="365"/>
      <c r="AE38" s="9"/>
      <c r="AF38" s="7"/>
      <c r="AG38" s="11"/>
      <c r="AH38" s="7"/>
    </row>
    <row r="39" spans="1:34" ht="13.05" customHeight="1" x14ac:dyDescent="0.7">
      <c r="A39" s="7"/>
      <c r="B39" s="7"/>
      <c r="C39" s="38"/>
      <c r="J39" s="38"/>
      <c r="Q39" s="38"/>
      <c r="W39" s="7"/>
      <c r="Y39" s="7"/>
      <c r="AE39" s="14"/>
      <c r="AF39" s="7"/>
      <c r="AG39" s="7"/>
      <c r="AH39" s="7"/>
    </row>
    <row r="40" spans="1:34" ht="13.05" customHeight="1" x14ac:dyDescent="0.7">
      <c r="A40" s="7"/>
      <c r="B40" s="7"/>
      <c r="C40" s="38"/>
      <c r="J40" s="38"/>
      <c r="Q40" s="38"/>
      <c r="W40" s="7"/>
      <c r="Y40" s="7"/>
      <c r="AE40" s="14"/>
      <c r="AF40" s="7"/>
      <c r="AG40" s="7"/>
      <c r="AH40" s="7"/>
    </row>
    <row r="41" spans="1:34" ht="13.05" customHeight="1" x14ac:dyDescent="0.7">
      <c r="A41" s="7"/>
      <c r="B41" s="7"/>
      <c r="C41" s="38"/>
      <c r="D41" s="361"/>
      <c r="E41" s="361"/>
      <c r="F41" s="361"/>
      <c r="G41" s="24"/>
      <c r="H41" s="27"/>
      <c r="I41" s="6"/>
      <c r="J41" s="38"/>
      <c r="K41" s="361"/>
      <c r="L41" s="361"/>
      <c r="M41" s="361"/>
      <c r="N41" s="24"/>
      <c r="O41" s="27"/>
      <c r="P41" s="7"/>
      <c r="Q41" s="38"/>
      <c r="R41" s="361"/>
      <c r="S41" s="361"/>
      <c r="T41" s="361"/>
      <c r="U41" s="24"/>
      <c r="V41" s="27"/>
      <c r="W41" s="5"/>
      <c r="X41" s="7"/>
      <c r="Y41" s="7"/>
      <c r="Z41" s="361"/>
      <c r="AA41" s="361"/>
      <c r="AB41" s="361"/>
      <c r="AC41" s="13"/>
      <c r="AD41" s="5"/>
      <c r="AE41" s="384"/>
      <c r="AF41" s="384"/>
      <c r="AG41" s="7"/>
      <c r="AH41" s="7"/>
    </row>
    <row r="42" spans="1:34" ht="13.05" customHeight="1" x14ac:dyDescent="0.7">
      <c r="A42" s="7"/>
      <c r="B42" s="7"/>
      <c r="C42" s="38"/>
      <c r="D42" s="27"/>
      <c r="E42" s="23"/>
      <c r="F42" s="36"/>
      <c r="G42" s="23"/>
      <c r="H42" s="27"/>
      <c r="I42" s="6"/>
      <c r="J42" s="38"/>
      <c r="K42" s="27"/>
      <c r="L42" s="23"/>
      <c r="M42" s="36"/>
      <c r="N42" s="23"/>
      <c r="O42" s="27"/>
      <c r="P42" s="7"/>
      <c r="Q42" s="38"/>
      <c r="R42" s="27"/>
      <c r="S42" s="23"/>
      <c r="T42" s="36"/>
      <c r="U42" s="23"/>
      <c r="V42" s="27"/>
      <c r="W42" s="7"/>
      <c r="X42" s="7"/>
      <c r="Y42" s="7"/>
      <c r="Z42" s="5"/>
      <c r="AA42" s="7"/>
      <c r="AB42" s="7"/>
      <c r="AC42" s="7"/>
      <c r="AD42" s="5"/>
      <c r="AE42" s="7"/>
      <c r="AF42" s="7"/>
      <c r="AG42" s="7"/>
      <c r="AH42" s="7"/>
    </row>
    <row r="43" spans="1:34" ht="13.05" customHeight="1" x14ac:dyDescent="0.7">
      <c r="A43" s="7"/>
      <c r="B43" s="7"/>
      <c r="C43" s="38"/>
      <c r="D43" s="27"/>
      <c r="E43" s="23"/>
      <c r="F43" s="36"/>
      <c r="G43" s="23"/>
      <c r="H43" s="27"/>
      <c r="I43" s="6"/>
      <c r="J43" s="38"/>
      <c r="K43" s="27"/>
      <c r="L43" s="23"/>
      <c r="M43" s="36"/>
      <c r="N43" s="23"/>
      <c r="O43" s="27"/>
      <c r="P43" s="7"/>
      <c r="Q43" s="38"/>
      <c r="R43" s="27"/>
      <c r="S43" s="23"/>
      <c r="T43" s="36"/>
      <c r="U43" s="23"/>
      <c r="V43" s="27"/>
      <c r="W43" s="7"/>
      <c r="X43" s="7"/>
      <c r="Y43" s="7"/>
      <c r="Z43" s="5"/>
      <c r="AA43" s="7"/>
      <c r="AB43" s="7"/>
      <c r="AC43" s="7"/>
      <c r="AD43" s="5"/>
      <c r="AE43" s="14"/>
      <c r="AF43" s="7"/>
      <c r="AG43" s="7"/>
      <c r="AH43" s="7"/>
    </row>
    <row r="44" spans="1:34" ht="13.05" customHeight="1" x14ac:dyDescent="0.7">
      <c r="A44" s="7"/>
      <c r="B44" s="7"/>
      <c r="C44" s="38"/>
      <c r="D44" s="27"/>
      <c r="E44" s="23"/>
      <c r="F44" s="36"/>
      <c r="G44" s="23"/>
      <c r="H44" s="27"/>
      <c r="I44" s="6"/>
      <c r="J44" s="38"/>
      <c r="K44" s="27"/>
      <c r="L44" s="23"/>
      <c r="M44" s="36"/>
      <c r="N44" s="23"/>
      <c r="O44" s="27"/>
      <c r="P44" s="13"/>
      <c r="Q44" s="38"/>
      <c r="R44" s="27"/>
      <c r="S44" s="23"/>
      <c r="T44" s="36"/>
      <c r="U44" s="23"/>
      <c r="V44" s="27"/>
      <c r="W44" s="7"/>
      <c r="X44" s="7"/>
      <c r="Y44" s="7"/>
      <c r="Z44" s="5"/>
      <c r="AA44" s="7"/>
      <c r="AB44" s="7"/>
      <c r="AC44" s="7"/>
      <c r="AD44" s="5"/>
      <c r="AE44" s="14"/>
      <c r="AF44" s="7"/>
      <c r="AG44" s="7"/>
      <c r="AH44" s="7"/>
    </row>
    <row r="45" spans="1:34" ht="13.05" customHeight="1" x14ac:dyDescent="0.7">
      <c r="A45" s="7"/>
      <c r="B45" s="7"/>
      <c r="C45" s="38"/>
      <c r="D45" s="27"/>
      <c r="E45" s="23"/>
      <c r="F45" s="36"/>
      <c r="G45" s="23"/>
      <c r="H45" s="27"/>
      <c r="I45" s="6"/>
      <c r="J45" s="38"/>
      <c r="K45" s="27"/>
      <c r="L45" s="23"/>
      <c r="M45" s="36"/>
      <c r="N45" s="23"/>
      <c r="O45" s="27"/>
      <c r="P45" s="13"/>
      <c r="Q45" s="38"/>
      <c r="R45" s="27"/>
      <c r="S45" s="23"/>
      <c r="T45" s="36"/>
      <c r="U45" s="23"/>
      <c r="V45" s="27"/>
      <c r="W45" s="7"/>
      <c r="X45" s="7"/>
      <c r="Y45" s="7"/>
      <c r="Z45" s="5"/>
      <c r="AA45" s="7"/>
      <c r="AB45" s="7"/>
      <c r="AC45" s="7"/>
      <c r="AD45" s="5"/>
      <c r="AE45" s="14"/>
      <c r="AF45" s="7"/>
      <c r="AG45" s="7"/>
      <c r="AH45" s="7"/>
    </row>
    <row r="46" spans="1:34" ht="13.05" customHeight="1" x14ac:dyDescent="0.7">
      <c r="A46" s="7"/>
      <c r="B46" s="7"/>
      <c r="C46" s="38"/>
      <c r="D46" s="27"/>
      <c r="E46" s="23"/>
      <c r="F46" s="36"/>
      <c r="G46" s="23"/>
      <c r="H46" s="27"/>
      <c r="I46" s="6"/>
      <c r="J46" s="38"/>
      <c r="K46" s="27"/>
      <c r="L46" s="23"/>
      <c r="M46" s="36"/>
      <c r="N46" s="23"/>
      <c r="O46" s="27"/>
      <c r="P46" s="7"/>
      <c r="Q46" s="38"/>
      <c r="R46" s="27"/>
      <c r="S46" s="23"/>
      <c r="T46" s="36"/>
      <c r="U46" s="23"/>
      <c r="V46" s="27"/>
      <c r="W46" s="7"/>
      <c r="X46" s="7"/>
      <c r="Y46" s="7"/>
      <c r="Z46" s="5"/>
      <c r="AA46" s="7"/>
      <c r="AB46" s="7"/>
      <c r="AC46" s="7"/>
      <c r="AD46" s="5"/>
      <c r="AE46" s="14"/>
      <c r="AF46" s="7"/>
      <c r="AG46" s="7"/>
      <c r="AH46" s="7"/>
    </row>
    <row r="47" spans="1:34" ht="13.05" customHeight="1" x14ac:dyDescent="0.7">
      <c r="A47" s="7"/>
      <c r="B47" s="7"/>
      <c r="C47" s="38"/>
      <c r="D47" s="27"/>
      <c r="E47" s="23"/>
      <c r="F47" s="36"/>
      <c r="G47" s="23"/>
      <c r="H47" s="27"/>
      <c r="I47" s="6"/>
      <c r="J47" s="38"/>
      <c r="K47" s="27"/>
      <c r="L47" s="23"/>
      <c r="M47" s="36"/>
      <c r="N47" s="23"/>
      <c r="O47" s="27"/>
      <c r="P47" s="7"/>
      <c r="Q47" s="38"/>
      <c r="R47" s="27"/>
      <c r="S47" s="23"/>
      <c r="T47" s="36"/>
      <c r="U47" s="23"/>
      <c r="V47" s="27"/>
      <c r="W47" s="7"/>
      <c r="X47" s="7"/>
      <c r="Y47" s="7"/>
      <c r="Z47" s="5"/>
      <c r="AA47" s="7"/>
      <c r="AB47" s="7"/>
      <c r="AC47" s="7"/>
      <c r="AD47" s="5"/>
      <c r="AE47" s="7"/>
      <c r="AF47" s="7"/>
      <c r="AG47" s="7"/>
      <c r="AH47" s="7"/>
    </row>
    <row r="48" spans="1:34" ht="13.05" customHeight="1" x14ac:dyDescent="0.7">
      <c r="H48" s="28"/>
      <c r="O48" s="28"/>
      <c r="V48" s="28"/>
      <c r="W48" s="17"/>
      <c r="AD48" s="16"/>
      <c r="AE48" s="15"/>
      <c r="AF48" s="15"/>
      <c r="AG48" s="15"/>
      <c r="AH48" s="15"/>
    </row>
    <row r="49" spans="1:34" ht="13.05" customHeight="1" x14ac:dyDescent="0.7"/>
    <row r="50" spans="1:34" ht="13.05" customHeight="1" x14ac:dyDescent="0.7"/>
    <row r="51" spans="1:34" ht="13.05" customHeight="1" x14ac:dyDescent="0.7"/>
    <row r="52" spans="1:34" ht="13.05" customHeight="1" x14ac:dyDescent="0.7"/>
    <row r="53" spans="1:34" ht="13.05" customHeight="1" x14ac:dyDescent="0.7"/>
    <row r="54" spans="1:34" ht="13.05" customHeight="1" x14ac:dyDescent="0.7"/>
    <row r="55" spans="1:34" ht="13.05" customHeight="1" x14ac:dyDescent="0.7"/>
    <row r="56" spans="1:34" ht="13.05" customHeight="1" x14ac:dyDescent="0.7"/>
    <row r="57" spans="1:34" ht="13.05" customHeight="1" x14ac:dyDescent="0.7"/>
    <row r="58" spans="1:34" ht="13.05" customHeight="1" x14ac:dyDescent="0.7"/>
    <row r="59" spans="1:34" ht="13.05" customHeight="1" x14ac:dyDescent="0.7"/>
    <row r="60" spans="1:34" s="3" customFormat="1" ht="13.05" customHeight="1" x14ac:dyDescent="0.7">
      <c r="A60" s="1"/>
      <c r="C60" s="39"/>
      <c r="D60" s="26"/>
      <c r="E60" s="22"/>
      <c r="F60" s="35"/>
      <c r="G60" s="22"/>
      <c r="H60" s="26"/>
      <c r="I60" s="30"/>
      <c r="J60" s="39"/>
      <c r="K60" s="26"/>
      <c r="L60" s="22"/>
      <c r="M60" s="35"/>
      <c r="N60" s="22"/>
      <c r="O60" s="26"/>
      <c r="Q60" s="39"/>
      <c r="R60" s="26"/>
      <c r="S60" s="22"/>
      <c r="T60" s="35"/>
      <c r="U60" s="22"/>
      <c r="V60" s="26"/>
      <c r="W60" s="1"/>
      <c r="Z60" s="10"/>
      <c r="AD60" s="10"/>
      <c r="AE60" s="1"/>
      <c r="AF60" s="1"/>
      <c r="AG60" s="1"/>
      <c r="AH60" s="1"/>
    </row>
    <row r="61" spans="1:34" s="3" customFormat="1" ht="13.05" customHeight="1" x14ac:dyDescent="0.7">
      <c r="A61" s="1"/>
      <c r="C61" s="39"/>
      <c r="D61" s="26"/>
      <c r="E61" s="22"/>
      <c r="F61" s="35"/>
      <c r="G61" s="22"/>
      <c r="H61" s="26"/>
      <c r="I61" s="30"/>
      <c r="J61" s="39"/>
      <c r="K61" s="26"/>
      <c r="L61" s="22"/>
      <c r="M61" s="35"/>
      <c r="N61" s="22"/>
      <c r="O61" s="26"/>
      <c r="Q61" s="39"/>
      <c r="R61" s="26"/>
      <c r="S61" s="22"/>
      <c r="T61" s="35"/>
      <c r="U61" s="22"/>
      <c r="V61" s="26"/>
      <c r="W61" s="1"/>
      <c r="Z61" s="10"/>
      <c r="AD61" s="10"/>
      <c r="AE61" s="1"/>
      <c r="AF61" s="1"/>
      <c r="AG61" s="1"/>
      <c r="AH61" s="1"/>
    </row>
    <row r="62" spans="1:34" s="3" customFormat="1" ht="13.05" customHeight="1" x14ac:dyDescent="0.7">
      <c r="A62" s="1"/>
      <c r="C62" s="39"/>
      <c r="D62" s="26"/>
      <c r="E62" s="22"/>
      <c r="F62" s="35"/>
      <c r="G62" s="22"/>
      <c r="H62" s="26"/>
      <c r="I62" s="30"/>
      <c r="J62" s="39"/>
      <c r="K62" s="26"/>
      <c r="L62" s="22"/>
      <c r="M62" s="35"/>
      <c r="N62" s="22"/>
      <c r="O62" s="26"/>
      <c r="Q62" s="39"/>
      <c r="R62" s="26"/>
      <c r="S62" s="22"/>
      <c r="T62" s="35"/>
      <c r="U62" s="22"/>
      <c r="V62" s="26"/>
      <c r="W62" s="1"/>
      <c r="Z62" s="10"/>
      <c r="AD62" s="10"/>
      <c r="AE62" s="1"/>
      <c r="AF62" s="1"/>
      <c r="AG62" s="1"/>
      <c r="AH62" s="1"/>
    </row>
    <row r="63" spans="1:34" s="3" customFormat="1" ht="13.05" customHeight="1" x14ac:dyDescent="0.7">
      <c r="A63" s="1"/>
      <c r="C63" s="39"/>
      <c r="D63" s="26"/>
      <c r="E63" s="22"/>
      <c r="F63" s="35"/>
      <c r="G63" s="22"/>
      <c r="H63" s="26"/>
      <c r="I63" s="30"/>
      <c r="J63" s="39"/>
      <c r="K63" s="26"/>
      <c r="L63" s="22"/>
      <c r="M63" s="35"/>
      <c r="N63" s="22"/>
      <c r="O63" s="26"/>
      <c r="Q63" s="39"/>
      <c r="R63" s="26"/>
      <c r="S63" s="22"/>
      <c r="T63" s="35"/>
      <c r="U63" s="22"/>
      <c r="V63" s="26"/>
      <c r="W63" s="1"/>
      <c r="Z63" s="10"/>
      <c r="AD63" s="10"/>
      <c r="AE63" s="1"/>
      <c r="AF63" s="1"/>
      <c r="AG63" s="1"/>
      <c r="AH63" s="1"/>
    </row>
    <row r="64" spans="1:34" s="3" customFormat="1" ht="13.05" customHeight="1" x14ac:dyDescent="0.7">
      <c r="A64" s="1"/>
      <c r="C64" s="39"/>
      <c r="D64" s="26"/>
      <c r="E64" s="22"/>
      <c r="F64" s="35"/>
      <c r="G64" s="22"/>
      <c r="H64" s="26"/>
      <c r="I64" s="30"/>
      <c r="J64" s="39"/>
      <c r="K64" s="26"/>
      <c r="L64" s="22"/>
      <c r="M64" s="35"/>
      <c r="N64" s="22"/>
      <c r="O64" s="26"/>
      <c r="Q64" s="39"/>
      <c r="R64" s="26"/>
      <c r="S64" s="22"/>
      <c r="T64" s="35"/>
      <c r="U64" s="22"/>
      <c r="V64" s="26"/>
      <c r="W64" s="1"/>
      <c r="Z64" s="10"/>
      <c r="AD64" s="10"/>
      <c r="AE64" s="1"/>
      <c r="AF64" s="1"/>
      <c r="AG64" s="1"/>
      <c r="AH64" s="1"/>
    </row>
    <row r="65" spans="1:34" s="3" customFormat="1" ht="13.05" customHeight="1" x14ac:dyDescent="0.7">
      <c r="A65" s="1"/>
      <c r="C65" s="39"/>
      <c r="D65" s="26"/>
      <c r="E65" s="22"/>
      <c r="F65" s="35"/>
      <c r="G65" s="22"/>
      <c r="H65" s="26"/>
      <c r="I65" s="30"/>
      <c r="J65" s="39"/>
      <c r="K65" s="26"/>
      <c r="L65" s="22"/>
      <c r="M65" s="35"/>
      <c r="N65" s="22"/>
      <c r="O65" s="26"/>
      <c r="Q65" s="39"/>
      <c r="R65" s="26"/>
      <c r="S65" s="22"/>
      <c r="T65" s="35"/>
      <c r="U65" s="22"/>
      <c r="V65" s="26"/>
      <c r="W65" s="1"/>
      <c r="Z65" s="10"/>
      <c r="AD65" s="10"/>
      <c r="AE65" s="1"/>
      <c r="AF65" s="1"/>
      <c r="AG65" s="1"/>
      <c r="AH65" s="1"/>
    </row>
    <row r="66" spans="1:34" s="3" customFormat="1" ht="13.05" customHeight="1" x14ac:dyDescent="0.7">
      <c r="A66" s="1"/>
      <c r="C66" s="39"/>
      <c r="D66" s="26"/>
      <c r="E66" s="22"/>
      <c r="F66" s="35"/>
      <c r="G66" s="22"/>
      <c r="H66" s="26"/>
      <c r="I66" s="30"/>
      <c r="J66" s="39"/>
      <c r="K66" s="26"/>
      <c r="L66" s="22"/>
      <c r="M66" s="35"/>
      <c r="N66" s="22"/>
      <c r="O66" s="26"/>
      <c r="Q66" s="39"/>
      <c r="R66" s="26"/>
      <c r="S66" s="22"/>
      <c r="T66" s="35"/>
      <c r="U66" s="22"/>
      <c r="V66" s="26"/>
      <c r="W66" s="1"/>
      <c r="Z66" s="10"/>
      <c r="AD66" s="10"/>
      <c r="AE66" s="1"/>
      <c r="AF66" s="1"/>
      <c r="AG66" s="1"/>
      <c r="AH66" s="1"/>
    </row>
    <row r="67" spans="1:34" s="3" customFormat="1" ht="13.05" customHeight="1" x14ac:dyDescent="0.7">
      <c r="A67" s="1"/>
      <c r="C67" s="39"/>
      <c r="D67" s="26"/>
      <c r="E67" s="22"/>
      <c r="F67" s="35"/>
      <c r="G67" s="22"/>
      <c r="H67" s="26"/>
      <c r="I67" s="30"/>
      <c r="J67" s="39"/>
      <c r="K67" s="26"/>
      <c r="L67" s="22"/>
      <c r="M67" s="35"/>
      <c r="N67" s="22"/>
      <c r="O67" s="26"/>
      <c r="Q67" s="39"/>
      <c r="R67" s="26"/>
      <c r="S67" s="22"/>
      <c r="T67" s="35"/>
      <c r="U67" s="22"/>
      <c r="V67" s="26"/>
      <c r="W67" s="1"/>
      <c r="Z67" s="10"/>
      <c r="AD67" s="10"/>
      <c r="AE67" s="1"/>
      <c r="AF67" s="1"/>
      <c r="AG67" s="1"/>
      <c r="AH67" s="1"/>
    </row>
    <row r="68" spans="1:34" s="3" customFormat="1" ht="13.05" customHeight="1" x14ac:dyDescent="0.7">
      <c r="A68" s="1"/>
      <c r="C68" s="39"/>
      <c r="D68" s="26"/>
      <c r="E68" s="22"/>
      <c r="F68" s="35"/>
      <c r="G68" s="22"/>
      <c r="H68" s="26"/>
      <c r="I68" s="30"/>
      <c r="J68" s="39"/>
      <c r="K68" s="26"/>
      <c r="L68" s="22"/>
      <c r="M68" s="35"/>
      <c r="N68" s="22"/>
      <c r="O68" s="26"/>
      <c r="Q68" s="39"/>
      <c r="R68" s="26"/>
      <c r="S68" s="22"/>
      <c r="T68" s="35"/>
      <c r="U68" s="22"/>
      <c r="V68" s="26"/>
      <c r="W68" s="1"/>
      <c r="Z68" s="10"/>
      <c r="AD68" s="10"/>
      <c r="AE68" s="1"/>
      <c r="AF68" s="1"/>
      <c r="AG68" s="1"/>
      <c r="AH68" s="1"/>
    </row>
    <row r="69" spans="1:34" s="3" customFormat="1" ht="13.05" customHeight="1" x14ac:dyDescent="0.7">
      <c r="A69" s="1"/>
      <c r="C69" s="39"/>
      <c r="D69" s="26"/>
      <c r="E69" s="22"/>
      <c r="F69" s="35"/>
      <c r="G69" s="22"/>
      <c r="H69" s="26"/>
      <c r="I69" s="30"/>
      <c r="J69" s="39"/>
      <c r="K69" s="26"/>
      <c r="L69" s="22"/>
      <c r="M69" s="35"/>
      <c r="N69" s="22"/>
      <c r="O69" s="26"/>
      <c r="Q69" s="39"/>
      <c r="R69" s="26"/>
      <c r="S69" s="22"/>
      <c r="T69" s="35"/>
      <c r="U69" s="22"/>
      <c r="V69" s="26"/>
      <c r="W69" s="1"/>
      <c r="Z69" s="10"/>
      <c r="AD69" s="10"/>
      <c r="AE69" s="1"/>
      <c r="AF69" s="1"/>
      <c r="AG69" s="1"/>
      <c r="AH69" s="1"/>
    </row>
    <row r="70" spans="1:34" s="3" customFormat="1" ht="13.05" customHeight="1" x14ac:dyDescent="0.7">
      <c r="A70" s="1"/>
      <c r="C70" s="39"/>
      <c r="D70" s="26"/>
      <c r="E70" s="22"/>
      <c r="F70" s="35"/>
      <c r="G70" s="22"/>
      <c r="H70" s="26"/>
      <c r="I70" s="30"/>
      <c r="J70" s="39"/>
      <c r="K70" s="26"/>
      <c r="L70" s="22"/>
      <c r="M70" s="35"/>
      <c r="N70" s="22"/>
      <c r="O70" s="26"/>
      <c r="Q70" s="39"/>
      <c r="R70" s="26"/>
      <c r="S70" s="22"/>
      <c r="T70" s="35"/>
      <c r="U70" s="22"/>
      <c r="V70" s="26"/>
      <c r="W70" s="1"/>
      <c r="Z70" s="10"/>
      <c r="AD70" s="10"/>
      <c r="AE70" s="1"/>
      <c r="AF70" s="1"/>
      <c r="AG70" s="1"/>
      <c r="AH70" s="1"/>
    </row>
    <row r="71" spans="1:34" s="3" customFormat="1" ht="13.05" customHeight="1" x14ac:dyDescent="0.7">
      <c r="A71" s="1"/>
      <c r="C71" s="39"/>
      <c r="D71" s="26"/>
      <c r="E71" s="22"/>
      <c r="F71" s="35"/>
      <c r="G71" s="22"/>
      <c r="H71" s="26"/>
      <c r="I71" s="30"/>
      <c r="J71" s="39"/>
      <c r="K71" s="26"/>
      <c r="L71" s="22"/>
      <c r="M71" s="35"/>
      <c r="N71" s="22"/>
      <c r="O71" s="26"/>
      <c r="Q71" s="39"/>
      <c r="R71" s="26"/>
      <c r="S71" s="22"/>
      <c r="T71" s="35"/>
      <c r="U71" s="22"/>
      <c r="V71" s="26"/>
      <c r="W71" s="1"/>
      <c r="Z71" s="10"/>
      <c r="AD71" s="10"/>
      <c r="AE71" s="1"/>
      <c r="AF71" s="1"/>
      <c r="AG71" s="1"/>
      <c r="AH71" s="1"/>
    </row>
    <row r="72" spans="1:34" s="3" customFormat="1" ht="13.05" customHeight="1" x14ac:dyDescent="0.7">
      <c r="A72" s="1"/>
      <c r="C72" s="39"/>
      <c r="D72" s="26"/>
      <c r="E72" s="22"/>
      <c r="F72" s="35"/>
      <c r="G72" s="22"/>
      <c r="H72" s="26"/>
      <c r="I72" s="30"/>
      <c r="J72" s="39"/>
      <c r="K72" s="26"/>
      <c r="L72" s="22"/>
      <c r="M72" s="35"/>
      <c r="N72" s="22"/>
      <c r="O72" s="26"/>
      <c r="Q72" s="39"/>
      <c r="R72" s="26"/>
      <c r="S72" s="22"/>
      <c r="T72" s="35"/>
      <c r="U72" s="22"/>
      <c r="V72" s="26"/>
      <c r="W72" s="1"/>
      <c r="Z72" s="10"/>
      <c r="AD72" s="10"/>
      <c r="AE72" s="1"/>
      <c r="AF72" s="1"/>
      <c r="AG72" s="1"/>
      <c r="AH72" s="1"/>
    </row>
    <row r="73" spans="1:34" s="3" customFormat="1" ht="13.05" customHeight="1" x14ac:dyDescent="0.7">
      <c r="A73" s="1"/>
      <c r="C73" s="39"/>
      <c r="D73" s="26"/>
      <c r="E73" s="22"/>
      <c r="F73" s="35"/>
      <c r="G73" s="22"/>
      <c r="H73" s="26"/>
      <c r="I73" s="30"/>
      <c r="J73" s="39"/>
      <c r="K73" s="26"/>
      <c r="L73" s="22"/>
      <c r="M73" s="35"/>
      <c r="N73" s="22"/>
      <c r="O73" s="26"/>
      <c r="Q73" s="39"/>
      <c r="R73" s="26"/>
      <c r="S73" s="22"/>
      <c r="T73" s="35"/>
      <c r="U73" s="22"/>
      <c r="V73" s="26"/>
      <c r="W73" s="1"/>
      <c r="Z73" s="10"/>
      <c r="AD73" s="10"/>
      <c r="AE73" s="1"/>
      <c r="AF73" s="1"/>
      <c r="AG73" s="1"/>
      <c r="AH73" s="1"/>
    </row>
    <row r="74" spans="1:34" s="3" customFormat="1" ht="13.05" customHeight="1" x14ac:dyDescent="0.7">
      <c r="A74" s="1"/>
      <c r="C74" s="39"/>
      <c r="D74" s="26"/>
      <c r="E74" s="22"/>
      <c r="F74" s="35"/>
      <c r="G74" s="22"/>
      <c r="H74" s="26"/>
      <c r="I74" s="30"/>
      <c r="J74" s="39"/>
      <c r="K74" s="26"/>
      <c r="L74" s="22"/>
      <c r="M74" s="35"/>
      <c r="N74" s="22"/>
      <c r="O74" s="26"/>
      <c r="Q74" s="39"/>
      <c r="R74" s="26"/>
      <c r="S74" s="22"/>
      <c r="T74" s="35"/>
      <c r="U74" s="22"/>
      <c r="V74" s="26"/>
      <c r="W74" s="1"/>
      <c r="Z74" s="10"/>
      <c r="AD74" s="10"/>
      <c r="AE74" s="1"/>
      <c r="AF74" s="1"/>
      <c r="AG74" s="1"/>
      <c r="AH74" s="1"/>
    </row>
    <row r="75" spans="1:34" s="3" customFormat="1" ht="13.05" customHeight="1" x14ac:dyDescent="0.7">
      <c r="A75" s="1"/>
      <c r="C75" s="39"/>
      <c r="D75" s="26"/>
      <c r="E75" s="22"/>
      <c r="F75" s="35"/>
      <c r="G75" s="22"/>
      <c r="H75" s="26"/>
      <c r="I75" s="30"/>
      <c r="J75" s="39"/>
      <c r="K75" s="26"/>
      <c r="L75" s="22"/>
      <c r="M75" s="35"/>
      <c r="N75" s="22"/>
      <c r="O75" s="26"/>
      <c r="Q75" s="39"/>
      <c r="R75" s="26"/>
      <c r="S75" s="22"/>
      <c r="T75" s="35"/>
      <c r="U75" s="22"/>
      <c r="V75" s="26"/>
      <c r="W75" s="1"/>
      <c r="Z75" s="10"/>
      <c r="AD75" s="10"/>
      <c r="AE75" s="1"/>
      <c r="AF75" s="1"/>
      <c r="AG75" s="1"/>
      <c r="AH75" s="1"/>
    </row>
    <row r="76" spans="1:34" s="3" customFormat="1" ht="13.05" customHeight="1" x14ac:dyDescent="0.7">
      <c r="A76" s="1"/>
      <c r="C76" s="39"/>
      <c r="D76" s="26"/>
      <c r="E76" s="22"/>
      <c r="F76" s="35"/>
      <c r="G76" s="22"/>
      <c r="H76" s="26"/>
      <c r="I76" s="30"/>
      <c r="J76" s="39"/>
      <c r="K76" s="26"/>
      <c r="L76" s="22"/>
      <c r="M76" s="35"/>
      <c r="N76" s="22"/>
      <c r="O76" s="26"/>
      <c r="Q76" s="39"/>
      <c r="R76" s="26"/>
      <c r="S76" s="22"/>
      <c r="T76" s="35"/>
      <c r="U76" s="22"/>
      <c r="V76" s="26"/>
      <c r="W76" s="1"/>
      <c r="Z76" s="10"/>
      <c r="AD76" s="10"/>
      <c r="AE76" s="1"/>
      <c r="AF76" s="1"/>
      <c r="AG76" s="1"/>
      <c r="AH76" s="1"/>
    </row>
    <row r="77" spans="1:34" s="3" customFormat="1" ht="13.05" customHeight="1" x14ac:dyDescent="0.7">
      <c r="A77" s="1"/>
      <c r="C77" s="39"/>
      <c r="D77" s="26"/>
      <c r="E77" s="22"/>
      <c r="F77" s="35"/>
      <c r="G77" s="22"/>
      <c r="H77" s="26"/>
      <c r="I77" s="30"/>
      <c r="J77" s="39"/>
      <c r="K77" s="26"/>
      <c r="L77" s="22"/>
      <c r="M77" s="35"/>
      <c r="N77" s="22"/>
      <c r="O77" s="26"/>
      <c r="Q77" s="39"/>
      <c r="R77" s="26"/>
      <c r="S77" s="22"/>
      <c r="T77" s="35"/>
      <c r="U77" s="22"/>
      <c r="V77" s="26"/>
      <c r="W77" s="1"/>
      <c r="Z77" s="10"/>
      <c r="AD77" s="10"/>
      <c r="AE77" s="1"/>
      <c r="AF77" s="1"/>
      <c r="AG77" s="1"/>
      <c r="AH77" s="1"/>
    </row>
    <row r="78" spans="1:34" s="3" customFormat="1" ht="13.05" customHeight="1" x14ac:dyDescent="0.7">
      <c r="A78" s="1"/>
      <c r="C78" s="39"/>
      <c r="D78" s="26"/>
      <c r="E78" s="22"/>
      <c r="F78" s="35"/>
      <c r="G78" s="22"/>
      <c r="H78" s="26"/>
      <c r="I78" s="30"/>
      <c r="J78" s="39"/>
      <c r="K78" s="26"/>
      <c r="L78" s="22"/>
      <c r="M78" s="35"/>
      <c r="N78" s="22"/>
      <c r="O78" s="26"/>
      <c r="Q78" s="39"/>
      <c r="R78" s="26"/>
      <c r="S78" s="22"/>
      <c r="T78" s="35"/>
      <c r="U78" s="22"/>
      <c r="V78" s="26"/>
      <c r="W78" s="1"/>
      <c r="Z78" s="10"/>
      <c r="AD78" s="10"/>
      <c r="AE78" s="1"/>
      <c r="AF78" s="1"/>
      <c r="AG78" s="1"/>
      <c r="AH78" s="1"/>
    </row>
    <row r="79" spans="1:34" s="3" customFormat="1" ht="13.05" customHeight="1" x14ac:dyDescent="0.7">
      <c r="A79" s="1"/>
      <c r="C79" s="39"/>
      <c r="D79" s="26"/>
      <c r="E79" s="22"/>
      <c r="F79" s="35"/>
      <c r="G79" s="22"/>
      <c r="H79" s="26"/>
      <c r="I79" s="30"/>
      <c r="J79" s="39"/>
      <c r="K79" s="26"/>
      <c r="L79" s="22"/>
      <c r="M79" s="35"/>
      <c r="N79" s="22"/>
      <c r="O79" s="26"/>
      <c r="Q79" s="39"/>
      <c r="R79" s="26"/>
      <c r="S79" s="22"/>
      <c r="T79" s="35"/>
      <c r="U79" s="22"/>
      <c r="V79" s="26"/>
      <c r="W79" s="1"/>
      <c r="Z79" s="10"/>
      <c r="AD79" s="10"/>
      <c r="AE79" s="1"/>
      <c r="AF79" s="1"/>
      <c r="AG79" s="1"/>
      <c r="AH79" s="1"/>
    </row>
    <row r="80" spans="1:34" s="3" customFormat="1" ht="13.05" customHeight="1" x14ac:dyDescent="0.7">
      <c r="A80" s="1"/>
      <c r="C80" s="39"/>
      <c r="D80" s="26"/>
      <c r="E80" s="22"/>
      <c r="F80" s="35"/>
      <c r="G80" s="22"/>
      <c r="H80" s="26"/>
      <c r="I80" s="30"/>
      <c r="J80" s="39"/>
      <c r="K80" s="26"/>
      <c r="L80" s="22"/>
      <c r="M80" s="35"/>
      <c r="N80" s="22"/>
      <c r="O80" s="26"/>
      <c r="Q80" s="39"/>
      <c r="R80" s="26"/>
      <c r="S80" s="22"/>
      <c r="T80" s="35"/>
      <c r="U80" s="22"/>
      <c r="V80" s="26"/>
      <c r="W80" s="1"/>
      <c r="Z80" s="10"/>
      <c r="AD80" s="10"/>
      <c r="AE80" s="1"/>
      <c r="AF80" s="1"/>
      <c r="AG80" s="1"/>
      <c r="AH80" s="1"/>
    </row>
    <row r="81" spans="1:34" s="3" customFormat="1" ht="13.05" customHeight="1" x14ac:dyDescent="0.7">
      <c r="A81" s="1"/>
      <c r="C81" s="39"/>
      <c r="D81" s="26"/>
      <c r="E81" s="22"/>
      <c r="F81" s="35"/>
      <c r="G81" s="22"/>
      <c r="H81" s="26"/>
      <c r="I81" s="30"/>
      <c r="J81" s="39"/>
      <c r="K81" s="26"/>
      <c r="L81" s="22"/>
      <c r="M81" s="35"/>
      <c r="N81" s="22"/>
      <c r="O81" s="26"/>
      <c r="Q81" s="39"/>
      <c r="R81" s="26"/>
      <c r="S81" s="22"/>
      <c r="T81" s="35"/>
      <c r="U81" s="22"/>
      <c r="V81" s="26"/>
      <c r="W81" s="1"/>
      <c r="Z81" s="10"/>
      <c r="AD81" s="10"/>
      <c r="AE81" s="1"/>
      <c r="AF81" s="1"/>
      <c r="AG81" s="1"/>
      <c r="AH81" s="1"/>
    </row>
    <row r="82" spans="1:34" s="3" customFormat="1" ht="13.05" customHeight="1" x14ac:dyDescent="0.7">
      <c r="A82" s="1"/>
      <c r="C82" s="39"/>
      <c r="D82" s="26"/>
      <c r="E82" s="22"/>
      <c r="F82" s="35"/>
      <c r="G82" s="22"/>
      <c r="H82" s="26"/>
      <c r="I82" s="30"/>
      <c r="J82" s="39"/>
      <c r="K82" s="26"/>
      <c r="L82" s="22"/>
      <c r="M82" s="35"/>
      <c r="N82" s="22"/>
      <c r="O82" s="26"/>
      <c r="Q82" s="39"/>
      <c r="R82" s="26"/>
      <c r="S82" s="22"/>
      <c r="T82" s="35"/>
      <c r="U82" s="22"/>
      <c r="V82" s="26"/>
      <c r="W82" s="1"/>
      <c r="Z82" s="10"/>
      <c r="AD82" s="10"/>
      <c r="AE82" s="1"/>
      <c r="AF82" s="1"/>
      <c r="AG82" s="1"/>
      <c r="AH82" s="1"/>
    </row>
    <row r="83" spans="1:34" s="3" customFormat="1" ht="13.05" customHeight="1" x14ac:dyDescent="0.7">
      <c r="A83" s="1"/>
      <c r="C83" s="39"/>
      <c r="D83" s="26"/>
      <c r="E83" s="22"/>
      <c r="F83" s="35"/>
      <c r="G83" s="22"/>
      <c r="H83" s="26"/>
      <c r="I83" s="30"/>
      <c r="J83" s="39"/>
      <c r="K83" s="26"/>
      <c r="L83" s="22"/>
      <c r="M83" s="35"/>
      <c r="N83" s="22"/>
      <c r="O83" s="26"/>
      <c r="Q83" s="39"/>
      <c r="R83" s="26"/>
      <c r="S83" s="22"/>
      <c r="T83" s="35"/>
      <c r="U83" s="22"/>
      <c r="V83" s="26"/>
      <c r="W83" s="1"/>
      <c r="Z83" s="10"/>
      <c r="AD83" s="10"/>
      <c r="AE83" s="1"/>
      <c r="AF83" s="1"/>
      <c r="AG83" s="1"/>
      <c r="AH83" s="1"/>
    </row>
    <row r="84" spans="1:34" s="3" customFormat="1" ht="13.05" customHeight="1" x14ac:dyDescent="0.7">
      <c r="A84" s="1"/>
      <c r="C84" s="39"/>
      <c r="D84" s="26"/>
      <c r="E84" s="22"/>
      <c r="F84" s="35"/>
      <c r="G84" s="22"/>
      <c r="H84" s="26"/>
      <c r="I84" s="30"/>
      <c r="J84" s="39"/>
      <c r="K84" s="26"/>
      <c r="L84" s="22"/>
      <c r="M84" s="35"/>
      <c r="N84" s="22"/>
      <c r="O84" s="26"/>
      <c r="Q84" s="39"/>
      <c r="R84" s="26"/>
      <c r="S84" s="22"/>
      <c r="T84" s="35"/>
      <c r="U84" s="22"/>
      <c r="V84" s="26"/>
      <c r="W84" s="1"/>
      <c r="Z84" s="10"/>
      <c r="AD84" s="10"/>
      <c r="AE84" s="1"/>
      <c r="AF84" s="1"/>
      <c r="AG84" s="1"/>
      <c r="AH84" s="1"/>
    </row>
    <row r="85" spans="1:34" s="3" customFormat="1" ht="13.05" customHeight="1" x14ac:dyDescent="0.7">
      <c r="A85" s="1"/>
      <c r="C85" s="39"/>
      <c r="D85" s="26"/>
      <c r="E85" s="22"/>
      <c r="F85" s="35"/>
      <c r="G85" s="22"/>
      <c r="H85" s="26"/>
      <c r="I85" s="30"/>
      <c r="J85" s="39"/>
      <c r="K85" s="26"/>
      <c r="L85" s="22"/>
      <c r="M85" s="35"/>
      <c r="N85" s="22"/>
      <c r="O85" s="26"/>
      <c r="Q85" s="39"/>
      <c r="R85" s="26"/>
      <c r="S85" s="22"/>
      <c r="T85" s="35"/>
      <c r="U85" s="22"/>
      <c r="V85" s="26"/>
      <c r="W85" s="1"/>
      <c r="Z85" s="10"/>
      <c r="AD85" s="10"/>
      <c r="AE85" s="1"/>
      <c r="AF85" s="1"/>
      <c r="AG85" s="1"/>
      <c r="AH85" s="1"/>
    </row>
    <row r="86" spans="1:34" s="3" customFormat="1" ht="13.05" customHeight="1" x14ac:dyDescent="0.7">
      <c r="A86" s="1"/>
      <c r="C86" s="39"/>
      <c r="D86" s="26"/>
      <c r="E86" s="22"/>
      <c r="F86" s="35"/>
      <c r="G86" s="22"/>
      <c r="H86" s="26"/>
      <c r="I86" s="30"/>
      <c r="J86" s="39"/>
      <c r="K86" s="26"/>
      <c r="L86" s="22"/>
      <c r="M86" s="35"/>
      <c r="N86" s="22"/>
      <c r="O86" s="26"/>
      <c r="Q86" s="39"/>
      <c r="R86" s="26"/>
      <c r="S86" s="22"/>
      <c r="T86" s="35"/>
      <c r="U86" s="22"/>
      <c r="V86" s="26"/>
      <c r="W86" s="1"/>
      <c r="Z86" s="10"/>
      <c r="AD86" s="10"/>
      <c r="AE86" s="1"/>
      <c r="AF86" s="1"/>
      <c r="AG86" s="1"/>
      <c r="AH86" s="1"/>
    </row>
    <row r="87" spans="1:34" s="3" customFormat="1" ht="13.05" customHeight="1" x14ac:dyDescent="0.7">
      <c r="A87" s="1"/>
      <c r="C87" s="39"/>
      <c r="D87" s="26"/>
      <c r="E87" s="22"/>
      <c r="F87" s="35"/>
      <c r="G87" s="22"/>
      <c r="H87" s="26"/>
      <c r="I87" s="30"/>
      <c r="J87" s="39"/>
      <c r="K87" s="26"/>
      <c r="L87" s="22"/>
      <c r="M87" s="35"/>
      <c r="N87" s="22"/>
      <c r="O87" s="26"/>
      <c r="Q87" s="39"/>
      <c r="R87" s="26"/>
      <c r="S87" s="22"/>
      <c r="T87" s="35"/>
      <c r="U87" s="22"/>
      <c r="V87" s="26"/>
      <c r="W87" s="1"/>
      <c r="Z87" s="10"/>
      <c r="AD87" s="10"/>
      <c r="AE87" s="1"/>
      <c r="AF87" s="1"/>
      <c r="AG87" s="1"/>
      <c r="AH87" s="1"/>
    </row>
    <row r="88" spans="1:34" s="3" customFormat="1" ht="13.05" customHeight="1" x14ac:dyDescent="0.7">
      <c r="A88" s="1"/>
      <c r="C88" s="39"/>
      <c r="D88" s="26"/>
      <c r="E88" s="22"/>
      <c r="F88" s="35"/>
      <c r="G88" s="22"/>
      <c r="H88" s="26"/>
      <c r="I88" s="30"/>
      <c r="J88" s="39"/>
      <c r="K88" s="26"/>
      <c r="L88" s="22"/>
      <c r="M88" s="35"/>
      <c r="N88" s="22"/>
      <c r="O88" s="26"/>
      <c r="Q88" s="39"/>
      <c r="R88" s="26"/>
      <c r="S88" s="22"/>
      <c r="T88" s="35"/>
      <c r="U88" s="22"/>
      <c r="V88" s="26"/>
      <c r="W88" s="1"/>
      <c r="Z88" s="10"/>
      <c r="AD88" s="10"/>
      <c r="AE88" s="1"/>
      <c r="AF88" s="1"/>
      <c r="AG88" s="1"/>
      <c r="AH88" s="1"/>
    </row>
    <row r="89" spans="1:34" s="3" customFormat="1" ht="13.05" customHeight="1" x14ac:dyDescent="0.7">
      <c r="A89" s="1"/>
      <c r="C89" s="39"/>
      <c r="D89" s="26"/>
      <c r="E89" s="22"/>
      <c r="F89" s="35"/>
      <c r="G89" s="22"/>
      <c r="H89" s="26"/>
      <c r="I89" s="30"/>
      <c r="J89" s="39"/>
      <c r="K89" s="26"/>
      <c r="L89" s="22"/>
      <c r="M89" s="35"/>
      <c r="N89" s="22"/>
      <c r="O89" s="26"/>
      <c r="Q89" s="39"/>
      <c r="R89" s="26"/>
      <c r="S89" s="22"/>
      <c r="T89" s="35"/>
      <c r="U89" s="22"/>
      <c r="V89" s="26"/>
      <c r="W89" s="1"/>
      <c r="Z89" s="10"/>
      <c r="AD89" s="10"/>
      <c r="AE89" s="1"/>
      <c r="AF89" s="1"/>
      <c r="AG89" s="1"/>
      <c r="AH89" s="1"/>
    </row>
    <row r="90" spans="1:34" s="3" customFormat="1" ht="13.05" customHeight="1" x14ac:dyDescent="0.7">
      <c r="A90" s="1"/>
      <c r="C90" s="39"/>
      <c r="D90" s="26"/>
      <c r="E90" s="22"/>
      <c r="F90" s="35"/>
      <c r="G90" s="22"/>
      <c r="H90" s="26"/>
      <c r="I90" s="30"/>
      <c r="J90" s="39"/>
      <c r="K90" s="26"/>
      <c r="L90" s="22"/>
      <c r="M90" s="35"/>
      <c r="N90" s="22"/>
      <c r="O90" s="26"/>
      <c r="Q90" s="39"/>
      <c r="R90" s="26"/>
      <c r="S90" s="22"/>
      <c r="T90" s="35"/>
      <c r="U90" s="22"/>
      <c r="V90" s="26"/>
      <c r="W90" s="1"/>
      <c r="Z90" s="10"/>
      <c r="AD90" s="10"/>
      <c r="AE90" s="1"/>
      <c r="AF90" s="1"/>
      <c r="AG90" s="1"/>
      <c r="AH90" s="1"/>
    </row>
    <row r="91" spans="1:34" s="3" customFormat="1" ht="13.05" customHeight="1" x14ac:dyDescent="0.7">
      <c r="A91" s="1"/>
      <c r="C91" s="39"/>
      <c r="D91" s="26"/>
      <c r="E91" s="22"/>
      <c r="F91" s="35"/>
      <c r="G91" s="22"/>
      <c r="H91" s="26"/>
      <c r="I91" s="30"/>
      <c r="J91" s="39"/>
      <c r="K91" s="26"/>
      <c r="L91" s="22"/>
      <c r="M91" s="35"/>
      <c r="N91" s="22"/>
      <c r="O91" s="26"/>
      <c r="Q91" s="39"/>
      <c r="R91" s="26"/>
      <c r="S91" s="22"/>
      <c r="T91" s="35"/>
      <c r="U91" s="22"/>
      <c r="V91" s="26"/>
      <c r="W91" s="1"/>
      <c r="Z91" s="10"/>
      <c r="AD91" s="10"/>
      <c r="AE91" s="1"/>
      <c r="AF91" s="1"/>
      <c r="AG91" s="1"/>
      <c r="AH91" s="1"/>
    </row>
    <row r="92" spans="1:34" s="3" customFormat="1" ht="13.05" customHeight="1" x14ac:dyDescent="0.7">
      <c r="A92" s="1"/>
      <c r="C92" s="39"/>
      <c r="D92" s="26"/>
      <c r="E92" s="22"/>
      <c r="F92" s="35"/>
      <c r="G92" s="22"/>
      <c r="H92" s="26"/>
      <c r="I92" s="30"/>
      <c r="J92" s="39"/>
      <c r="K92" s="26"/>
      <c r="L92" s="22"/>
      <c r="M92" s="35"/>
      <c r="N92" s="22"/>
      <c r="O92" s="26"/>
      <c r="Q92" s="39"/>
      <c r="R92" s="26"/>
      <c r="S92" s="22"/>
      <c r="T92" s="35"/>
      <c r="U92" s="22"/>
      <c r="V92" s="26"/>
      <c r="W92" s="1"/>
      <c r="Z92" s="10"/>
      <c r="AD92" s="10"/>
      <c r="AE92" s="1"/>
      <c r="AF92" s="1"/>
      <c r="AG92" s="1"/>
      <c r="AH92" s="1"/>
    </row>
    <row r="93" spans="1:34" s="3" customFormat="1" ht="13.05" customHeight="1" x14ac:dyDescent="0.7">
      <c r="A93" s="1"/>
      <c r="C93" s="39"/>
      <c r="D93" s="26"/>
      <c r="E93" s="22"/>
      <c r="F93" s="35"/>
      <c r="G93" s="22"/>
      <c r="H93" s="26"/>
      <c r="I93" s="30"/>
      <c r="J93" s="39"/>
      <c r="K93" s="26"/>
      <c r="L93" s="22"/>
      <c r="M93" s="35"/>
      <c r="N93" s="22"/>
      <c r="O93" s="26"/>
      <c r="Q93" s="39"/>
      <c r="R93" s="26"/>
      <c r="S93" s="22"/>
      <c r="T93" s="35"/>
      <c r="U93" s="22"/>
      <c r="V93" s="26"/>
      <c r="W93" s="1"/>
      <c r="Z93" s="10"/>
      <c r="AD93" s="10"/>
      <c r="AE93" s="1"/>
      <c r="AF93" s="1"/>
      <c r="AG93" s="1"/>
      <c r="AH93" s="1"/>
    </row>
    <row r="94" spans="1:34" s="3" customFormat="1" ht="13.05" customHeight="1" x14ac:dyDescent="0.7">
      <c r="A94" s="1"/>
      <c r="C94" s="39"/>
      <c r="D94" s="26"/>
      <c r="E94" s="22"/>
      <c r="F94" s="35"/>
      <c r="G94" s="22"/>
      <c r="H94" s="26"/>
      <c r="I94" s="30"/>
      <c r="J94" s="39"/>
      <c r="K94" s="26"/>
      <c r="L94" s="22"/>
      <c r="M94" s="35"/>
      <c r="N94" s="22"/>
      <c r="O94" s="26"/>
      <c r="Q94" s="39"/>
      <c r="R94" s="26"/>
      <c r="S94" s="22"/>
      <c r="T94" s="35"/>
      <c r="U94" s="22"/>
      <c r="V94" s="26"/>
      <c r="W94" s="1"/>
      <c r="Z94" s="10"/>
      <c r="AD94" s="10"/>
      <c r="AE94" s="1"/>
      <c r="AF94" s="1"/>
      <c r="AG94" s="1"/>
      <c r="AH94" s="1"/>
    </row>
    <row r="95" spans="1:34" s="3" customFormat="1" ht="13.05" customHeight="1" x14ac:dyDescent="0.7">
      <c r="A95" s="1"/>
      <c r="C95" s="39"/>
      <c r="D95" s="26"/>
      <c r="E95" s="22"/>
      <c r="F95" s="35"/>
      <c r="G95" s="22"/>
      <c r="H95" s="26"/>
      <c r="I95" s="30"/>
      <c r="J95" s="39"/>
      <c r="K95" s="26"/>
      <c r="L95" s="22"/>
      <c r="M95" s="35"/>
      <c r="N95" s="22"/>
      <c r="O95" s="26"/>
      <c r="Q95" s="39"/>
      <c r="R95" s="26"/>
      <c r="S95" s="22"/>
      <c r="T95" s="35"/>
      <c r="U95" s="22"/>
      <c r="V95" s="26"/>
      <c r="W95" s="1"/>
      <c r="Z95" s="10"/>
      <c r="AD95" s="10"/>
      <c r="AE95" s="1"/>
      <c r="AF95" s="1"/>
      <c r="AG95" s="1"/>
      <c r="AH95" s="1"/>
    </row>
    <row r="96" spans="1:34" s="3" customFormat="1" ht="13.05" customHeight="1" x14ac:dyDescent="0.7">
      <c r="A96" s="1"/>
      <c r="C96" s="39"/>
      <c r="D96" s="26"/>
      <c r="E96" s="22"/>
      <c r="F96" s="35"/>
      <c r="G96" s="22"/>
      <c r="H96" s="26"/>
      <c r="I96" s="30"/>
      <c r="J96" s="39"/>
      <c r="K96" s="26"/>
      <c r="L96" s="22"/>
      <c r="M96" s="35"/>
      <c r="N96" s="22"/>
      <c r="O96" s="26"/>
      <c r="Q96" s="39"/>
      <c r="R96" s="26"/>
      <c r="S96" s="22"/>
      <c r="T96" s="35"/>
      <c r="U96" s="22"/>
      <c r="V96" s="26"/>
      <c r="W96" s="1"/>
      <c r="Z96" s="10"/>
      <c r="AD96" s="10"/>
      <c r="AE96" s="1"/>
      <c r="AF96" s="1"/>
      <c r="AG96" s="1"/>
      <c r="AH96" s="1"/>
    </row>
    <row r="97" spans="1:34" s="3" customFormat="1" ht="13.05" customHeight="1" x14ac:dyDescent="0.7">
      <c r="A97" s="1"/>
      <c r="C97" s="39"/>
      <c r="D97" s="26"/>
      <c r="E97" s="22"/>
      <c r="F97" s="35"/>
      <c r="G97" s="22"/>
      <c r="H97" s="26"/>
      <c r="I97" s="30"/>
      <c r="J97" s="39"/>
      <c r="K97" s="26"/>
      <c r="L97" s="22"/>
      <c r="M97" s="35"/>
      <c r="N97" s="22"/>
      <c r="O97" s="26"/>
      <c r="Q97" s="39"/>
      <c r="R97" s="26"/>
      <c r="S97" s="22"/>
      <c r="T97" s="35"/>
      <c r="U97" s="22"/>
      <c r="V97" s="26"/>
      <c r="W97" s="1"/>
      <c r="Z97" s="10"/>
      <c r="AD97" s="10"/>
      <c r="AE97" s="1"/>
      <c r="AF97" s="1"/>
      <c r="AG97" s="1"/>
      <c r="AH97" s="1"/>
    </row>
    <row r="98" spans="1:34" s="3" customFormat="1" ht="13.05" customHeight="1" x14ac:dyDescent="0.7">
      <c r="A98" s="1"/>
      <c r="C98" s="39"/>
      <c r="D98" s="26"/>
      <c r="E98" s="22"/>
      <c r="F98" s="35"/>
      <c r="G98" s="22"/>
      <c r="H98" s="26"/>
      <c r="I98" s="30"/>
      <c r="J98" s="39"/>
      <c r="K98" s="26"/>
      <c r="L98" s="22"/>
      <c r="M98" s="35"/>
      <c r="N98" s="22"/>
      <c r="O98" s="26"/>
      <c r="Q98" s="39"/>
      <c r="R98" s="26"/>
      <c r="S98" s="22"/>
      <c r="T98" s="35"/>
      <c r="U98" s="22"/>
      <c r="V98" s="26"/>
      <c r="W98" s="1"/>
      <c r="Z98" s="10"/>
      <c r="AD98" s="10"/>
      <c r="AE98" s="1"/>
      <c r="AF98" s="1"/>
      <c r="AG98" s="1"/>
      <c r="AH98" s="1"/>
    </row>
    <row r="99" spans="1:34" s="3" customFormat="1" ht="13.05" customHeight="1" x14ac:dyDescent="0.7">
      <c r="A99" s="1"/>
      <c r="C99" s="39"/>
      <c r="D99" s="26"/>
      <c r="E99" s="22"/>
      <c r="F99" s="35"/>
      <c r="G99" s="22"/>
      <c r="H99" s="26"/>
      <c r="I99" s="30"/>
      <c r="J99" s="39"/>
      <c r="K99" s="26"/>
      <c r="L99" s="22"/>
      <c r="M99" s="35"/>
      <c r="N99" s="22"/>
      <c r="O99" s="26"/>
      <c r="Q99" s="39"/>
      <c r="R99" s="26"/>
      <c r="S99" s="22"/>
      <c r="T99" s="35"/>
      <c r="U99" s="22"/>
      <c r="V99" s="26"/>
      <c r="W99" s="1"/>
      <c r="Z99" s="10"/>
      <c r="AD99" s="10"/>
      <c r="AE99" s="1"/>
      <c r="AF99" s="1"/>
      <c r="AG99" s="1"/>
      <c r="AH99" s="1"/>
    </row>
    <row r="100" spans="1:34" s="3" customFormat="1" ht="13.05" customHeight="1" x14ac:dyDescent="0.7">
      <c r="A100" s="1"/>
      <c r="C100" s="39"/>
      <c r="D100" s="26"/>
      <c r="E100" s="22"/>
      <c r="F100" s="35"/>
      <c r="G100" s="22"/>
      <c r="H100" s="26"/>
      <c r="I100" s="30"/>
      <c r="J100" s="39"/>
      <c r="K100" s="26"/>
      <c r="L100" s="22"/>
      <c r="M100" s="35"/>
      <c r="N100" s="22"/>
      <c r="O100" s="26"/>
      <c r="Q100" s="39"/>
      <c r="R100" s="26"/>
      <c r="S100" s="22"/>
      <c r="T100" s="35"/>
      <c r="U100" s="22"/>
      <c r="V100" s="26"/>
      <c r="W100" s="1"/>
      <c r="Z100" s="10"/>
      <c r="AD100" s="10"/>
      <c r="AE100" s="1"/>
      <c r="AF100" s="1"/>
      <c r="AG100" s="1"/>
      <c r="AH100" s="1"/>
    </row>
    <row r="101" spans="1:34" s="3" customFormat="1" ht="13.05" customHeight="1" x14ac:dyDescent="0.7">
      <c r="A101" s="1"/>
      <c r="C101" s="39"/>
      <c r="D101" s="26"/>
      <c r="E101" s="22"/>
      <c r="F101" s="35"/>
      <c r="G101" s="22"/>
      <c r="H101" s="26"/>
      <c r="I101" s="30"/>
      <c r="J101" s="39"/>
      <c r="K101" s="26"/>
      <c r="L101" s="22"/>
      <c r="M101" s="35"/>
      <c r="N101" s="22"/>
      <c r="O101" s="26"/>
      <c r="Q101" s="39"/>
      <c r="R101" s="26"/>
      <c r="S101" s="22"/>
      <c r="T101" s="35"/>
      <c r="U101" s="22"/>
      <c r="V101" s="26"/>
      <c r="W101" s="1"/>
      <c r="Z101" s="10"/>
      <c r="AD101" s="10"/>
      <c r="AE101" s="1"/>
      <c r="AF101" s="1"/>
      <c r="AG101" s="1"/>
      <c r="AH101" s="1"/>
    </row>
    <row r="102" spans="1:34" s="3" customFormat="1" ht="13.05" customHeight="1" x14ac:dyDescent="0.7">
      <c r="A102" s="1"/>
      <c r="C102" s="39"/>
      <c r="D102" s="26"/>
      <c r="E102" s="22"/>
      <c r="F102" s="35"/>
      <c r="G102" s="22"/>
      <c r="H102" s="26"/>
      <c r="I102" s="30"/>
      <c r="J102" s="39"/>
      <c r="K102" s="26"/>
      <c r="L102" s="22"/>
      <c r="M102" s="35"/>
      <c r="N102" s="22"/>
      <c r="O102" s="26"/>
      <c r="Q102" s="39"/>
      <c r="R102" s="26"/>
      <c r="S102" s="22"/>
      <c r="T102" s="35"/>
      <c r="U102" s="22"/>
      <c r="V102" s="26"/>
      <c r="W102" s="1"/>
      <c r="Z102" s="10"/>
      <c r="AD102" s="10"/>
      <c r="AE102" s="1"/>
      <c r="AF102" s="1"/>
      <c r="AG102" s="1"/>
      <c r="AH102" s="1"/>
    </row>
    <row r="103" spans="1:34" s="3" customFormat="1" ht="13.05" customHeight="1" x14ac:dyDescent="0.7">
      <c r="A103" s="1"/>
      <c r="C103" s="39"/>
      <c r="D103" s="26"/>
      <c r="E103" s="22"/>
      <c r="F103" s="35"/>
      <c r="G103" s="22"/>
      <c r="H103" s="26"/>
      <c r="I103" s="30"/>
      <c r="J103" s="39"/>
      <c r="K103" s="26"/>
      <c r="L103" s="22"/>
      <c r="M103" s="35"/>
      <c r="N103" s="22"/>
      <c r="O103" s="26"/>
      <c r="Q103" s="39"/>
      <c r="R103" s="26"/>
      <c r="S103" s="22"/>
      <c r="T103" s="35"/>
      <c r="U103" s="22"/>
      <c r="V103" s="26"/>
      <c r="W103" s="1"/>
      <c r="Z103" s="10"/>
      <c r="AD103" s="10"/>
      <c r="AE103" s="1"/>
      <c r="AF103" s="1"/>
      <c r="AG103" s="1"/>
      <c r="AH103" s="1"/>
    </row>
    <row r="104" spans="1:34" s="3" customFormat="1" ht="13.05" customHeight="1" x14ac:dyDescent="0.7">
      <c r="A104" s="1"/>
      <c r="C104" s="39"/>
      <c r="D104" s="26"/>
      <c r="E104" s="22"/>
      <c r="F104" s="35"/>
      <c r="G104" s="22"/>
      <c r="H104" s="26"/>
      <c r="I104" s="30"/>
      <c r="J104" s="39"/>
      <c r="K104" s="26"/>
      <c r="L104" s="22"/>
      <c r="M104" s="35"/>
      <c r="N104" s="22"/>
      <c r="O104" s="26"/>
      <c r="Q104" s="39"/>
      <c r="R104" s="26"/>
      <c r="S104" s="22"/>
      <c r="T104" s="35"/>
      <c r="U104" s="22"/>
      <c r="V104" s="26"/>
      <c r="W104" s="1"/>
      <c r="Z104" s="10"/>
      <c r="AD104" s="10"/>
      <c r="AE104" s="1"/>
      <c r="AF104" s="1"/>
      <c r="AG104" s="1"/>
      <c r="AH104" s="1"/>
    </row>
    <row r="105" spans="1:34" s="3" customFormat="1" ht="13.05" customHeight="1" x14ac:dyDescent="0.7">
      <c r="A105" s="1"/>
      <c r="C105" s="39"/>
      <c r="D105" s="26"/>
      <c r="E105" s="22"/>
      <c r="F105" s="35"/>
      <c r="G105" s="22"/>
      <c r="H105" s="26"/>
      <c r="I105" s="30"/>
      <c r="J105" s="39"/>
      <c r="K105" s="26"/>
      <c r="L105" s="22"/>
      <c r="M105" s="35"/>
      <c r="N105" s="22"/>
      <c r="O105" s="26"/>
      <c r="Q105" s="39"/>
      <c r="R105" s="26"/>
      <c r="S105" s="22"/>
      <c r="T105" s="35"/>
      <c r="U105" s="22"/>
      <c r="V105" s="26"/>
      <c r="W105" s="1"/>
      <c r="Z105" s="10"/>
      <c r="AD105" s="10"/>
      <c r="AE105" s="1"/>
      <c r="AF105" s="1"/>
      <c r="AG105" s="1"/>
      <c r="AH105" s="1"/>
    </row>
    <row r="106" spans="1:34" s="3" customFormat="1" ht="13.05" customHeight="1" x14ac:dyDescent="0.7">
      <c r="A106" s="1"/>
      <c r="C106" s="39"/>
      <c r="D106" s="26"/>
      <c r="E106" s="22"/>
      <c r="F106" s="35"/>
      <c r="G106" s="22"/>
      <c r="H106" s="26"/>
      <c r="I106" s="30"/>
      <c r="J106" s="39"/>
      <c r="K106" s="26"/>
      <c r="L106" s="22"/>
      <c r="M106" s="35"/>
      <c r="N106" s="22"/>
      <c r="O106" s="26"/>
      <c r="Q106" s="39"/>
      <c r="R106" s="26"/>
      <c r="S106" s="22"/>
      <c r="T106" s="35"/>
      <c r="U106" s="22"/>
      <c r="V106" s="26"/>
      <c r="W106" s="1"/>
      <c r="Z106" s="10"/>
      <c r="AD106" s="10"/>
      <c r="AE106" s="1"/>
      <c r="AF106" s="1"/>
      <c r="AG106" s="1"/>
      <c r="AH106" s="1"/>
    </row>
    <row r="107" spans="1:34" s="3" customFormat="1" ht="13.05" customHeight="1" x14ac:dyDescent="0.7">
      <c r="A107" s="1"/>
      <c r="C107" s="39"/>
      <c r="D107" s="26"/>
      <c r="E107" s="22"/>
      <c r="F107" s="35"/>
      <c r="G107" s="22"/>
      <c r="H107" s="26"/>
      <c r="I107" s="30"/>
      <c r="J107" s="39"/>
      <c r="K107" s="26"/>
      <c r="L107" s="22"/>
      <c r="M107" s="35"/>
      <c r="N107" s="22"/>
      <c r="O107" s="26"/>
      <c r="Q107" s="39"/>
      <c r="R107" s="26"/>
      <c r="S107" s="22"/>
      <c r="T107" s="35"/>
      <c r="U107" s="22"/>
      <c r="V107" s="26"/>
      <c r="W107" s="1"/>
      <c r="Z107" s="10"/>
      <c r="AD107" s="10"/>
      <c r="AE107" s="1"/>
      <c r="AF107" s="1"/>
      <c r="AG107" s="1"/>
      <c r="AH107" s="1"/>
    </row>
    <row r="108" spans="1:34" ht="13.05" customHeight="1" x14ac:dyDescent="0.7"/>
    <row r="109" spans="1:34" ht="13.05" customHeight="1" x14ac:dyDescent="0.7"/>
    <row r="110" spans="1:34" ht="13.05" customHeight="1" x14ac:dyDescent="0.7"/>
    <row r="111" spans="1:34" ht="13.05" customHeight="1" x14ac:dyDescent="0.7"/>
    <row r="112" spans="1:34" ht="13.05" customHeight="1" x14ac:dyDescent="0.7"/>
    <row r="113" ht="13.05" customHeight="1" x14ac:dyDescent="0.7"/>
    <row r="114" ht="13.05" customHeight="1" x14ac:dyDescent="0.7"/>
    <row r="115" ht="13.05" customHeight="1" x14ac:dyDescent="0.7"/>
    <row r="116" ht="13.05" customHeight="1" x14ac:dyDescent="0.7"/>
    <row r="117" ht="13.05" customHeight="1" x14ac:dyDescent="0.7"/>
    <row r="118" ht="13.05" customHeight="1" x14ac:dyDescent="0.7"/>
    <row r="119" ht="13.05" customHeight="1" x14ac:dyDescent="0.7"/>
    <row r="120" ht="13.05" customHeight="1" x14ac:dyDescent="0.7"/>
    <row r="121" ht="13.05" customHeight="1" x14ac:dyDescent="0.7"/>
    <row r="122" ht="13.05" customHeight="1" x14ac:dyDescent="0.7"/>
    <row r="123" ht="13.05" customHeight="1" x14ac:dyDescent="0.7"/>
    <row r="124" ht="13.05" customHeight="1" x14ac:dyDescent="0.7"/>
    <row r="125" ht="13.05" customHeight="1" x14ac:dyDescent="0.7"/>
    <row r="126" ht="13.05" customHeight="1" x14ac:dyDescent="0.7"/>
    <row r="127" ht="13.05" customHeight="1" x14ac:dyDescent="0.7"/>
    <row r="128" ht="13.05" customHeight="1" x14ac:dyDescent="0.7"/>
    <row r="129" ht="13.05" customHeight="1" x14ac:dyDescent="0.7"/>
    <row r="130" ht="13.05" customHeight="1" x14ac:dyDescent="0.7"/>
    <row r="131" ht="13.05" customHeight="1" x14ac:dyDescent="0.7"/>
    <row r="132" ht="13.05" customHeight="1" x14ac:dyDescent="0.7"/>
    <row r="133" ht="13.05" customHeight="1" x14ac:dyDescent="0.7"/>
    <row r="134" ht="13.05" customHeight="1" x14ac:dyDescent="0.7"/>
    <row r="135" ht="13.05" customHeight="1" x14ac:dyDescent="0.7"/>
    <row r="136" ht="13.05" customHeight="1" x14ac:dyDescent="0.7"/>
    <row r="137" ht="13.05" customHeight="1" x14ac:dyDescent="0.7"/>
    <row r="138" ht="13.05" customHeight="1" x14ac:dyDescent="0.7"/>
    <row r="139" ht="13.05" customHeight="1" x14ac:dyDescent="0.7"/>
    <row r="140" ht="13.05" customHeight="1" x14ac:dyDescent="0.7"/>
    <row r="141" ht="13.05" customHeight="1" x14ac:dyDescent="0.7"/>
    <row r="142" ht="13.05" customHeight="1" x14ac:dyDescent="0.7"/>
    <row r="143" ht="13.05" customHeight="1" x14ac:dyDescent="0.7"/>
    <row r="144" ht="13.05" customHeight="1" x14ac:dyDescent="0.7"/>
    <row r="145" ht="13.05" customHeight="1" x14ac:dyDescent="0.7"/>
    <row r="146" ht="13.05" customHeight="1" x14ac:dyDescent="0.7"/>
    <row r="147" ht="13.05" customHeight="1" x14ac:dyDescent="0.7"/>
    <row r="148" ht="13.05" customHeight="1" x14ac:dyDescent="0.7"/>
    <row r="149" ht="13.05" customHeight="1" x14ac:dyDescent="0.7"/>
    <row r="150" ht="13.05" customHeight="1" x14ac:dyDescent="0.7"/>
    <row r="151" ht="13.05" customHeight="1" x14ac:dyDescent="0.7"/>
    <row r="152" ht="13.05" customHeight="1" x14ac:dyDescent="0.7"/>
    <row r="153" ht="13.05" customHeight="1" x14ac:dyDescent="0.7"/>
    <row r="154" ht="13.05" customHeight="1" x14ac:dyDescent="0.7"/>
    <row r="155" ht="13.05" customHeight="1" x14ac:dyDescent="0.7"/>
    <row r="156" ht="13.05" customHeight="1" x14ac:dyDescent="0.7"/>
    <row r="157" ht="13.05" customHeight="1" x14ac:dyDescent="0.7"/>
    <row r="158" ht="13.05" customHeight="1" x14ac:dyDescent="0.7"/>
    <row r="159" ht="13.05" customHeight="1" x14ac:dyDescent="0.7"/>
    <row r="160" ht="13.05" customHeight="1" x14ac:dyDescent="0.7"/>
    <row r="161" ht="13.05" customHeight="1" x14ac:dyDescent="0.7"/>
    <row r="162" ht="13.05" customHeight="1" x14ac:dyDescent="0.7"/>
  </sheetData>
  <mergeCells count="258">
    <mergeCell ref="Z41:AB41"/>
    <mergeCell ref="AE41:AF41"/>
    <mergeCell ref="Q37:Q38"/>
    <mergeCell ref="R37:R38"/>
    <mergeCell ref="V37:V38"/>
    <mergeCell ref="X37:X38"/>
    <mergeCell ref="D41:F41"/>
    <mergeCell ref="K41:M41"/>
    <mergeCell ref="R41:T41"/>
    <mergeCell ref="H37:H38"/>
    <mergeCell ref="I37:I38"/>
    <mergeCell ref="J37:J38"/>
    <mergeCell ref="K37:K38"/>
    <mergeCell ref="O37:O38"/>
    <mergeCell ref="P37:P38"/>
    <mergeCell ref="M37:M38"/>
    <mergeCell ref="AE35:AF35"/>
    <mergeCell ref="H35:H36"/>
    <mergeCell ref="I35:I36"/>
    <mergeCell ref="J35:J36"/>
    <mergeCell ref="K35:K36"/>
    <mergeCell ref="L35:L36"/>
    <mergeCell ref="N35:N36"/>
    <mergeCell ref="B37:B38"/>
    <mergeCell ref="C37:C38"/>
    <mergeCell ref="D37:D38"/>
    <mergeCell ref="E37:E38"/>
    <mergeCell ref="F37:F38"/>
    <mergeCell ref="G37:G38"/>
    <mergeCell ref="O35:O36"/>
    <mergeCell ref="P35:P36"/>
    <mergeCell ref="Q35:Q36"/>
    <mergeCell ref="P33:P34"/>
    <mergeCell ref="Q33:Q34"/>
    <mergeCell ref="R33:R34"/>
    <mergeCell ref="V33:V34"/>
    <mergeCell ref="AE33:AF33"/>
    <mergeCell ref="B35:B36"/>
    <mergeCell ref="C35:C36"/>
    <mergeCell ref="D35:D36"/>
    <mergeCell ref="E35:E36"/>
    <mergeCell ref="G35:G36"/>
    <mergeCell ref="I33:I34"/>
    <mergeCell ref="J33:J34"/>
    <mergeCell ref="K33:K34"/>
    <mergeCell ref="L33:L34"/>
    <mergeCell ref="N33:N34"/>
    <mergeCell ref="O33:O34"/>
    <mergeCell ref="B33:B34"/>
    <mergeCell ref="C33:C34"/>
    <mergeCell ref="D33:D34"/>
    <mergeCell ref="E33:E34"/>
    <mergeCell ref="G33:G34"/>
    <mergeCell ref="H33:H34"/>
    <mergeCell ref="R35:R36"/>
    <mergeCell ref="V35:V36"/>
    <mergeCell ref="Q31:Q32"/>
    <mergeCell ref="R31:R32"/>
    <mergeCell ref="T31:T32"/>
    <mergeCell ref="V31:V32"/>
    <mergeCell ref="AE31:AF31"/>
    <mergeCell ref="J31:J32"/>
    <mergeCell ref="K31:K32"/>
    <mergeCell ref="M31:M32"/>
    <mergeCell ref="O31:O32"/>
    <mergeCell ref="AE29:AF29"/>
    <mergeCell ref="B31:B32"/>
    <mergeCell ref="C31:C32"/>
    <mergeCell ref="D31:D32"/>
    <mergeCell ref="E31:E32"/>
    <mergeCell ref="F31:F32"/>
    <mergeCell ref="G31:G32"/>
    <mergeCell ref="H31:H32"/>
    <mergeCell ref="I31:I32"/>
    <mergeCell ref="N29:N30"/>
    <mergeCell ref="O29:O30"/>
    <mergeCell ref="P29:P30"/>
    <mergeCell ref="Q29:Q30"/>
    <mergeCell ref="R29:R30"/>
    <mergeCell ref="T29:T30"/>
    <mergeCell ref="H29:H30"/>
    <mergeCell ref="I29:I30"/>
    <mergeCell ref="J29:J30"/>
    <mergeCell ref="K29:K30"/>
    <mergeCell ref="L29:L30"/>
    <mergeCell ref="M29:M30"/>
    <mergeCell ref="B29:B30"/>
    <mergeCell ref="C29:C30"/>
    <mergeCell ref="P31:P32"/>
    <mergeCell ref="D29:D30"/>
    <mergeCell ref="E29:E30"/>
    <mergeCell ref="F29:F30"/>
    <mergeCell ref="G29:G30"/>
    <mergeCell ref="O27:O28"/>
    <mergeCell ref="P27:P28"/>
    <mergeCell ref="Q27:Q28"/>
    <mergeCell ref="R27:R28"/>
    <mergeCell ref="V27:V28"/>
    <mergeCell ref="V29:V30"/>
    <mergeCell ref="AE27:AF27"/>
    <mergeCell ref="H27:H28"/>
    <mergeCell ref="I27:I28"/>
    <mergeCell ref="J27:J28"/>
    <mergeCell ref="K27:K28"/>
    <mergeCell ref="L27:L28"/>
    <mergeCell ref="N27:N28"/>
    <mergeCell ref="P25:P26"/>
    <mergeCell ref="Q25:Q26"/>
    <mergeCell ref="R25:R26"/>
    <mergeCell ref="V25:V26"/>
    <mergeCell ref="X25:X26"/>
    <mergeCell ref="N25:N26"/>
    <mergeCell ref="O25:O26"/>
    <mergeCell ref="B27:B28"/>
    <mergeCell ref="C27:C28"/>
    <mergeCell ref="D27:D28"/>
    <mergeCell ref="E27:E28"/>
    <mergeCell ref="G27:G28"/>
    <mergeCell ref="I25:I26"/>
    <mergeCell ref="J25:J26"/>
    <mergeCell ref="K25:K26"/>
    <mergeCell ref="L25:L26"/>
    <mergeCell ref="C24:H24"/>
    <mergeCell ref="I24:O24"/>
    <mergeCell ref="P24:V24"/>
    <mergeCell ref="X24:AD24"/>
    <mergeCell ref="B25:B26"/>
    <mergeCell ref="C25:C26"/>
    <mergeCell ref="D25:D26"/>
    <mergeCell ref="E25:E26"/>
    <mergeCell ref="G25:G26"/>
    <mergeCell ref="H25:H26"/>
    <mergeCell ref="O19:O20"/>
    <mergeCell ref="P21:P22"/>
    <mergeCell ref="Q21:Q22"/>
    <mergeCell ref="R21:R22"/>
    <mergeCell ref="T21:T22"/>
    <mergeCell ref="V21:V22"/>
    <mergeCell ref="X21:X22"/>
    <mergeCell ref="AE19:AF19"/>
    <mergeCell ref="B21:B22"/>
    <mergeCell ref="J21:J22"/>
    <mergeCell ref="K21:K22"/>
    <mergeCell ref="O21:O22"/>
    <mergeCell ref="I21:I22"/>
    <mergeCell ref="C21:C22"/>
    <mergeCell ref="D21:D22"/>
    <mergeCell ref="E21:E22"/>
    <mergeCell ref="H21:H22"/>
    <mergeCell ref="P19:P20"/>
    <mergeCell ref="Q19:Q20"/>
    <mergeCell ref="R19:R20"/>
    <mergeCell ref="S19:S20"/>
    <mergeCell ref="U19:U20"/>
    <mergeCell ref="V19:V20"/>
    <mergeCell ref="I19:I20"/>
    <mergeCell ref="D19:D20"/>
    <mergeCell ref="E19:E20"/>
    <mergeCell ref="G19:G20"/>
    <mergeCell ref="H19:H20"/>
    <mergeCell ref="B19:B20"/>
    <mergeCell ref="J19:J20"/>
    <mergeCell ref="K19:K20"/>
    <mergeCell ref="L19:L20"/>
    <mergeCell ref="N19:N20"/>
    <mergeCell ref="C19:C20"/>
    <mergeCell ref="U17:U18"/>
    <mergeCell ref="V17:V18"/>
    <mergeCell ref="AE17:AF17"/>
    <mergeCell ref="D17:D18"/>
    <mergeCell ref="E17:E18"/>
    <mergeCell ref="F17:F18"/>
    <mergeCell ref="G17:G18"/>
    <mergeCell ref="H17:H18"/>
    <mergeCell ref="P17:P18"/>
    <mergeCell ref="AE15:AF15"/>
    <mergeCell ref="B17:B18"/>
    <mergeCell ref="J17:J18"/>
    <mergeCell ref="K17:K18"/>
    <mergeCell ref="L17:L18"/>
    <mergeCell ref="M17:M18"/>
    <mergeCell ref="N17:N18"/>
    <mergeCell ref="O17:O18"/>
    <mergeCell ref="I17:I18"/>
    <mergeCell ref="C17:C18"/>
    <mergeCell ref="Q15:Q16"/>
    <mergeCell ref="R15:R16"/>
    <mergeCell ref="S15:S16"/>
    <mergeCell ref="T15:T16"/>
    <mergeCell ref="U15:U16"/>
    <mergeCell ref="V15:V16"/>
    <mergeCell ref="J15:J16"/>
    <mergeCell ref="K15:K16"/>
    <mergeCell ref="L15:L16"/>
    <mergeCell ref="N15:N16"/>
    <mergeCell ref="O15:O16"/>
    <mergeCell ref="P15:P16"/>
    <mergeCell ref="Q17:Q18"/>
    <mergeCell ref="R17:R18"/>
    <mergeCell ref="AE11:AF11"/>
    <mergeCell ref="B13:B14"/>
    <mergeCell ref="C13:C14"/>
    <mergeCell ref="D13:D14"/>
    <mergeCell ref="E13:E14"/>
    <mergeCell ref="G13:G14"/>
    <mergeCell ref="H13:H14"/>
    <mergeCell ref="P11:P12"/>
    <mergeCell ref="Q11:Q12"/>
    <mergeCell ref="R11:R12"/>
    <mergeCell ref="S11:S12"/>
    <mergeCell ref="H11:H12"/>
    <mergeCell ref="I11:I12"/>
    <mergeCell ref="V13:V14"/>
    <mergeCell ref="AE13:AF13"/>
    <mergeCell ref="P13:P14"/>
    <mergeCell ref="Q13:Q14"/>
    <mergeCell ref="R13:R14"/>
    <mergeCell ref="T13:T14"/>
    <mergeCell ref="I13:I14"/>
    <mergeCell ref="X8:AD8"/>
    <mergeCell ref="B9:B10"/>
    <mergeCell ref="C9:C10"/>
    <mergeCell ref="D9:D10"/>
    <mergeCell ref="H9:H10"/>
    <mergeCell ref="I9:I10"/>
    <mergeCell ref="R9:R10"/>
    <mergeCell ref="S9:S10"/>
    <mergeCell ref="U9:U10"/>
    <mergeCell ref="V9:V10"/>
    <mergeCell ref="X9:X10"/>
    <mergeCell ref="P9:P10"/>
    <mergeCell ref="Q9:Q10"/>
    <mergeCell ref="J9:O14"/>
    <mergeCell ref="F9:F10"/>
    <mergeCell ref="A1:W4"/>
    <mergeCell ref="B7:B8"/>
    <mergeCell ref="C7:V7"/>
    <mergeCell ref="C8:H8"/>
    <mergeCell ref="I8:O8"/>
    <mergeCell ref="P8:V8"/>
    <mergeCell ref="S37:S38"/>
    <mergeCell ref="T37:T38"/>
    <mergeCell ref="U37:U38"/>
    <mergeCell ref="B11:B12"/>
    <mergeCell ref="C11:C12"/>
    <mergeCell ref="D11:D12"/>
    <mergeCell ref="E11:E12"/>
    <mergeCell ref="G11:G12"/>
    <mergeCell ref="U11:U12"/>
    <mergeCell ref="V11:V12"/>
    <mergeCell ref="B15:B16"/>
    <mergeCell ref="C15:C16"/>
    <mergeCell ref="D15:D16"/>
    <mergeCell ref="E15:E16"/>
    <mergeCell ref="G15:G16"/>
    <mergeCell ref="H15:H16"/>
    <mergeCell ref="I15:I16"/>
    <mergeCell ref="S17:S18"/>
  </mergeCells>
  <phoneticPr fontId="28"/>
  <pageMargins left="0" right="0" top="0" bottom="0" header="0" footer="0"/>
  <pageSetup paperSize="8" scale="54"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8752B-CE26-43D8-A595-E3E35B9E11CE}">
  <sheetPr>
    <tabColor theme="4"/>
    <pageSetUpPr fitToPage="1"/>
  </sheetPr>
  <dimension ref="A1:AH161"/>
  <sheetViews>
    <sheetView showGridLines="0" zoomScale="80" zoomScaleNormal="80" zoomScaleSheetLayoutView="120" workbookViewId="0">
      <selection activeCell="P87" sqref="P87:AG89"/>
    </sheetView>
  </sheetViews>
  <sheetFormatPr defaultColWidth="9" defaultRowHeight="33" x14ac:dyDescent="0.7"/>
  <cols>
    <col min="1" max="1" width="1.5625" style="1" customWidth="1"/>
    <col min="2" max="2" width="8.5625" style="3" customWidth="1"/>
    <col min="3" max="3" width="3.0625" style="39" customWidth="1"/>
    <col min="4" max="4" width="15.5625" style="26" customWidth="1"/>
    <col min="5" max="5" width="4.0625" style="22" customWidth="1"/>
    <col min="6" max="6" width="4.0625" style="35" customWidth="1"/>
    <col min="7" max="7" width="4.0625" style="22" customWidth="1"/>
    <col min="8" max="8" width="15.5625" style="26" customWidth="1"/>
    <col min="9" max="9" width="8.5625" style="30" customWidth="1"/>
    <col min="10" max="10" width="3.0625" style="39" customWidth="1"/>
    <col min="11" max="11" width="15.5625" style="26" customWidth="1"/>
    <col min="12" max="12" width="4.0625" style="22" customWidth="1"/>
    <col min="13" max="13" width="4.0625" style="35" customWidth="1"/>
    <col min="14" max="14" width="4.0625" style="22" customWidth="1"/>
    <col min="15" max="15" width="15.5625" style="26" customWidth="1"/>
    <col min="16" max="16" width="8.5625" style="3" customWidth="1"/>
    <col min="17" max="17" width="3.0625" style="39" customWidth="1"/>
    <col min="18" max="18" width="15.5625" style="26" customWidth="1"/>
    <col min="19" max="19" width="4.0625" style="22" customWidth="1"/>
    <col min="20" max="20" width="4.0625" style="35" customWidth="1"/>
    <col min="21" max="21" width="4.0625" style="22" customWidth="1"/>
    <col min="22" max="22" width="15.5625" style="26" customWidth="1"/>
    <col min="23" max="23" width="1.5625" style="1" customWidth="1"/>
    <col min="24" max="24" width="5.5625" style="3" customWidth="1"/>
    <col min="25" max="25" width="2.5625" style="3" customWidth="1"/>
    <col min="26" max="26" width="10.5625" style="10" customWidth="1"/>
    <col min="27" max="27" width="2.5625" style="3" customWidth="1"/>
    <col min="28" max="28" width="4.0625" style="3" customWidth="1"/>
    <col min="29" max="29" width="2.5625" style="3" customWidth="1"/>
    <col min="30" max="30" width="10.5625" style="10" customWidth="1"/>
    <col min="31" max="35" width="3.5625" style="1" customWidth="1"/>
    <col min="36" max="16384" width="9" style="1"/>
  </cols>
  <sheetData>
    <row r="1" spans="1:34" ht="13.05" customHeight="1" x14ac:dyDescent="0.7">
      <c r="A1" s="353" t="s">
        <v>85</v>
      </c>
      <c r="B1" s="353"/>
      <c r="C1" s="353"/>
      <c r="D1" s="353"/>
      <c r="E1" s="353"/>
      <c r="F1" s="353"/>
      <c r="G1" s="353"/>
      <c r="H1" s="353"/>
      <c r="I1" s="353"/>
      <c r="J1" s="353"/>
      <c r="K1" s="353"/>
      <c r="L1" s="353"/>
      <c r="M1" s="353"/>
      <c r="N1" s="353"/>
      <c r="O1" s="353"/>
      <c r="P1" s="353"/>
      <c r="Q1" s="353"/>
      <c r="R1" s="353"/>
      <c r="S1" s="353"/>
      <c r="T1" s="353"/>
      <c r="U1" s="353"/>
      <c r="V1" s="353"/>
      <c r="W1" s="353"/>
      <c r="X1" s="1"/>
      <c r="Y1" s="1"/>
      <c r="Z1" s="1"/>
      <c r="AA1" s="1"/>
      <c r="AB1" s="1"/>
      <c r="AC1" s="1"/>
      <c r="AD1" s="1"/>
    </row>
    <row r="2" spans="1:34" ht="13.05" customHeight="1" x14ac:dyDescent="0.7">
      <c r="A2" s="353"/>
      <c r="B2" s="353"/>
      <c r="C2" s="353"/>
      <c r="D2" s="353"/>
      <c r="E2" s="353"/>
      <c r="F2" s="353"/>
      <c r="G2" s="353"/>
      <c r="H2" s="353"/>
      <c r="I2" s="353"/>
      <c r="J2" s="353"/>
      <c r="K2" s="353"/>
      <c r="L2" s="353"/>
      <c r="M2" s="353"/>
      <c r="N2" s="353"/>
      <c r="O2" s="353"/>
      <c r="P2" s="353"/>
      <c r="Q2" s="353"/>
      <c r="R2" s="353"/>
      <c r="S2" s="353"/>
      <c r="T2" s="353"/>
      <c r="U2" s="353"/>
      <c r="V2" s="353"/>
      <c r="W2" s="353"/>
      <c r="X2" s="1"/>
      <c r="Y2" s="2"/>
      <c r="Z2" s="2"/>
      <c r="AA2" s="2"/>
      <c r="AB2" s="1"/>
      <c r="AC2" s="1"/>
      <c r="AD2" s="1"/>
    </row>
    <row r="3" spans="1:34" ht="13.05" customHeight="1" x14ac:dyDescent="0.7">
      <c r="A3" s="353"/>
      <c r="B3" s="353"/>
      <c r="C3" s="353"/>
      <c r="D3" s="353"/>
      <c r="E3" s="353"/>
      <c r="F3" s="353"/>
      <c r="G3" s="353"/>
      <c r="H3" s="353"/>
      <c r="I3" s="353"/>
      <c r="J3" s="353"/>
      <c r="K3" s="353"/>
      <c r="L3" s="353"/>
      <c r="M3" s="353"/>
      <c r="N3" s="353"/>
      <c r="O3" s="353"/>
      <c r="P3" s="353"/>
      <c r="Q3" s="353"/>
      <c r="R3" s="353"/>
      <c r="S3" s="353"/>
      <c r="T3" s="353"/>
      <c r="U3" s="353"/>
      <c r="V3" s="353"/>
      <c r="W3" s="353"/>
      <c r="Y3" s="2"/>
      <c r="Z3" s="2"/>
      <c r="AA3" s="2"/>
      <c r="AD3" s="1"/>
    </row>
    <row r="4" spans="1:34" ht="13.05" customHeight="1" x14ac:dyDescent="0.7">
      <c r="A4" s="353"/>
      <c r="B4" s="353"/>
      <c r="C4" s="353"/>
      <c r="D4" s="353"/>
      <c r="E4" s="353"/>
      <c r="F4" s="353"/>
      <c r="G4" s="353"/>
      <c r="H4" s="353"/>
      <c r="I4" s="353"/>
      <c r="J4" s="353"/>
      <c r="K4" s="353"/>
      <c r="L4" s="353"/>
      <c r="M4" s="353"/>
      <c r="N4" s="353"/>
      <c r="O4" s="353"/>
      <c r="P4" s="353"/>
      <c r="Q4" s="353"/>
      <c r="R4" s="353"/>
      <c r="S4" s="353"/>
      <c r="T4" s="353"/>
      <c r="U4" s="353"/>
      <c r="V4" s="353"/>
      <c r="W4" s="353"/>
      <c r="Y4" s="2"/>
      <c r="Z4" s="2"/>
      <c r="AA4" s="2"/>
      <c r="AD4" s="1"/>
    </row>
    <row r="5" spans="1:34" ht="13.05" customHeight="1" x14ac:dyDescent="0.7">
      <c r="B5" s="2"/>
      <c r="C5" s="37"/>
      <c r="D5" s="25"/>
      <c r="E5" s="21"/>
      <c r="F5" s="34"/>
      <c r="G5" s="21"/>
      <c r="H5" s="27"/>
      <c r="I5" s="29"/>
      <c r="J5" s="37"/>
      <c r="K5" s="25"/>
      <c r="L5" s="21"/>
      <c r="M5" s="34"/>
      <c r="N5" s="21"/>
      <c r="O5" s="27"/>
      <c r="P5" s="2"/>
      <c r="Q5" s="37"/>
      <c r="R5" s="25"/>
      <c r="S5" s="21"/>
      <c r="T5" s="34"/>
      <c r="U5" s="21"/>
      <c r="V5" s="27"/>
      <c r="W5" s="6"/>
      <c r="X5" s="2"/>
      <c r="Y5" s="2"/>
      <c r="Z5" s="4"/>
      <c r="AA5" s="2"/>
      <c r="AB5" s="2"/>
      <c r="AC5" s="2"/>
      <c r="AD5" s="5"/>
      <c r="AE5" s="6"/>
      <c r="AF5" s="6"/>
      <c r="AG5" s="6"/>
      <c r="AH5" s="6"/>
    </row>
    <row r="6" spans="1:34" ht="13.05" customHeight="1" x14ac:dyDescent="0.7">
      <c r="B6" s="2"/>
      <c r="C6" s="37"/>
      <c r="D6" s="25"/>
      <c r="E6" s="21"/>
      <c r="F6" s="34"/>
      <c r="G6" s="21"/>
      <c r="H6" s="27"/>
      <c r="I6" s="29"/>
      <c r="J6" s="37"/>
      <c r="K6" s="25"/>
      <c r="L6" s="21"/>
      <c r="M6" s="34"/>
      <c r="N6" s="21"/>
      <c r="O6" s="27"/>
      <c r="P6" s="2"/>
      <c r="Q6" s="37"/>
      <c r="R6" s="25"/>
      <c r="S6" s="21"/>
      <c r="T6" s="34"/>
      <c r="U6" s="21"/>
      <c r="V6" s="27"/>
      <c r="W6" s="6"/>
      <c r="X6" s="2"/>
      <c r="Y6" s="2"/>
      <c r="Z6" s="4"/>
      <c r="AA6" s="2"/>
      <c r="AB6" s="2"/>
      <c r="AC6" s="2"/>
      <c r="AD6" s="5"/>
      <c r="AE6" s="6"/>
      <c r="AF6" s="6"/>
      <c r="AG6" s="6"/>
      <c r="AH6" s="6"/>
    </row>
    <row r="7" spans="1:34" ht="25.05" customHeight="1" x14ac:dyDescent="0.7">
      <c r="A7" s="7"/>
      <c r="B7" s="355" t="s">
        <v>89</v>
      </c>
      <c r="C7" s="355" t="s">
        <v>88</v>
      </c>
      <c r="D7" s="355"/>
      <c r="E7" s="355"/>
      <c r="F7" s="355"/>
      <c r="G7" s="355"/>
      <c r="H7" s="355"/>
      <c r="I7" s="355"/>
      <c r="J7" s="355"/>
      <c r="K7" s="355"/>
      <c r="L7" s="355"/>
      <c r="M7" s="355"/>
      <c r="N7" s="355"/>
      <c r="O7" s="355"/>
      <c r="P7" s="355"/>
      <c r="Q7" s="355"/>
      <c r="R7" s="355"/>
      <c r="S7" s="355"/>
      <c r="T7" s="355"/>
      <c r="U7" s="355"/>
      <c r="V7" s="355"/>
      <c r="W7" s="6"/>
      <c r="X7" s="6"/>
      <c r="Y7" s="6"/>
      <c r="Z7" s="6"/>
      <c r="AA7" s="6"/>
      <c r="AB7" s="6"/>
      <c r="AC7" s="6"/>
      <c r="AD7" s="6"/>
      <c r="AE7" s="6"/>
      <c r="AF7" s="6"/>
      <c r="AG7" s="8"/>
      <c r="AH7" s="8"/>
    </row>
    <row r="8" spans="1:34" ht="25.05" customHeight="1" x14ac:dyDescent="0.7">
      <c r="A8" s="7"/>
      <c r="B8" s="355"/>
      <c r="C8" s="357" t="s">
        <v>114</v>
      </c>
      <c r="D8" s="358"/>
      <c r="E8" s="358"/>
      <c r="F8" s="358"/>
      <c r="G8" s="358"/>
      <c r="H8" s="359"/>
      <c r="I8" s="357" t="s">
        <v>115</v>
      </c>
      <c r="J8" s="358"/>
      <c r="K8" s="358"/>
      <c r="L8" s="358"/>
      <c r="M8" s="358"/>
      <c r="N8" s="358"/>
      <c r="O8" s="359"/>
      <c r="P8" s="357" t="s">
        <v>105</v>
      </c>
      <c r="Q8" s="358"/>
      <c r="R8" s="358"/>
      <c r="S8" s="358"/>
      <c r="T8" s="358"/>
      <c r="U8" s="358"/>
      <c r="V8" s="359"/>
      <c r="W8" s="7"/>
      <c r="X8" s="408"/>
      <c r="Y8" s="409"/>
      <c r="Z8" s="409"/>
      <c r="AA8" s="409"/>
      <c r="AB8" s="409"/>
      <c r="AC8" s="409"/>
      <c r="AD8" s="410"/>
      <c r="AE8" s="9"/>
      <c r="AF8" s="7"/>
      <c r="AG8" s="7"/>
      <c r="AH8" s="7"/>
    </row>
    <row r="9" spans="1:34" ht="18" customHeight="1" x14ac:dyDescent="0.7">
      <c r="A9" s="7"/>
      <c r="B9" s="338">
        <v>0.375</v>
      </c>
      <c r="C9" s="406" t="s">
        <v>56</v>
      </c>
      <c r="D9" s="348" t="s">
        <v>171</v>
      </c>
      <c r="E9" s="19"/>
      <c r="F9" s="33" t="s">
        <v>35</v>
      </c>
      <c r="G9" s="19"/>
      <c r="H9" s="348" t="s">
        <v>172</v>
      </c>
      <c r="I9" s="338">
        <v>0.375</v>
      </c>
      <c r="J9" s="406" t="s">
        <v>56</v>
      </c>
      <c r="K9" s="348" t="s">
        <v>173</v>
      </c>
      <c r="L9" s="19"/>
      <c r="M9" s="33" t="s">
        <v>36</v>
      </c>
      <c r="N9" s="19"/>
      <c r="O9" s="348" t="s">
        <v>174</v>
      </c>
      <c r="P9" s="338">
        <v>0.375</v>
      </c>
      <c r="Q9" s="404" t="s">
        <v>59</v>
      </c>
      <c r="R9" s="348" t="s">
        <v>187</v>
      </c>
      <c r="S9" s="19"/>
      <c r="T9" s="33" t="s">
        <v>48</v>
      </c>
      <c r="U9" s="19"/>
      <c r="V9" s="348" t="s">
        <v>188</v>
      </c>
      <c r="W9" s="7"/>
      <c r="X9" s="400"/>
      <c r="AE9" s="9"/>
      <c r="AF9" s="7"/>
      <c r="AG9" s="11"/>
      <c r="AH9" s="7"/>
    </row>
    <row r="10" spans="1:34" ht="18" customHeight="1" x14ac:dyDescent="0.7">
      <c r="A10" s="7"/>
      <c r="B10" s="339"/>
      <c r="C10" s="407"/>
      <c r="D10" s="349"/>
      <c r="E10" s="20"/>
      <c r="F10" s="32" t="s">
        <v>18</v>
      </c>
      <c r="G10" s="20"/>
      <c r="H10" s="349"/>
      <c r="I10" s="339"/>
      <c r="J10" s="407"/>
      <c r="K10" s="349"/>
      <c r="L10" s="20"/>
      <c r="M10" s="32" t="s">
        <v>18</v>
      </c>
      <c r="N10" s="20"/>
      <c r="O10" s="349"/>
      <c r="P10" s="339"/>
      <c r="Q10" s="405"/>
      <c r="R10" s="349"/>
      <c r="S10" s="20"/>
      <c r="T10" s="32" t="s">
        <v>18</v>
      </c>
      <c r="U10" s="20"/>
      <c r="V10" s="349"/>
      <c r="W10" s="7"/>
      <c r="X10" s="401"/>
      <c r="AE10" s="9"/>
      <c r="AF10" s="7"/>
      <c r="AG10" s="11"/>
      <c r="AH10" s="7"/>
    </row>
    <row r="11" spans="1:34" ht="18" customHeight="1" x14ac:dyDescent="0.7">
      <c r="A11" s="7"/>
      <c r="B11" s="326">
        <v>0.43055555555555558</v>
      </c>
      <c r="C11" s="406" t="s">
        <v>56</v>
      </c>
      <c r="D11" s="348" t="s">
        <v>175</v>
      </c>
      <c r="E11" s="342"/>
      <c r="F11" s="33" t="s">
        <v>38</v>
      </c>
      <c r="G11" s="342"/>
      <c r="H11" s="348" t="s">
        <v>176</v>
      </c>
      <c r="I11" s="326">
        <v>0.43055555555555558</v>
      </c>
      <c r="J11" s="406" t="s">
        <v>56</v>
      </c>
      <c r="K11" s="348" t="s">
        <v>177</v>
      </c>
      <c r="L11" s="342"/>
      <c r="M11" s="33" t="s">
        <v>39</v>
      </c>
      <c r="N11" s="342"/>
      <c r="O11" s="348" t="s">
        <v>178</v>
      </c>
      <c r="P11" s="326">
        <v>0.43055555555555558</v>
      </c>
      <c r="Q11" s="404" t="s">
        <v>59</v>
      </c>
      <c r="R11" s="348" t="s">
        <v>189</v>
      </c>
      <c r="S11" s="342"/>
      <c r="T11" s="33" t="s">
        <v>50</v>
      </c>
      <c r="U11" s="342"/>
      <c r="V11" s="348" t="s">
        <v>190</v>
      </c>
      <c r="W11" s="7"/>
      <c r="X11" s="402"/>
      <c r="AE11" s="7"/>
      <c r="AF11" s="7"/>
      <c r="AG11" s="7"/>
      <c r="AH11" s="7"/>
    </row>
    <row r="12" spans="1:34" ht="18" customHeight="1" x14ac:dyDescent="0.7">
      <c r="A12" s="7"/>
      <c r="B12" s="327"/>
      <c r="C12" s="407"/>
      <c r="D12" s="349"/>
      <c r="E12" s="343"/>
      <c r="F12" s="32" t="s">
        <v>18</v>
      </c>
      <c r="G12" s="343"/>
      <c r="H12" s="349"/>
      <c r="I12" s="327"/>
      <c r="J12" s="407"/>
      <c r="K12" s="349"/>
      <c r="L12" s="343"/>
      <c r="M12" s="32" t="s">
        <v>18</v>
      </c>
      <c r="N12" s="343"/>
      <c r="O12" s="349"/>
      <c r="P12" s="327"/>
      <c r="Q12" s="405"/>
      <c r="R12" s="349"/>
      <c r="S12" s="343"/>
      <c r="T12" s="32" t="s">
        <v>18</v>
      </c>
      <c r="U12" s="343"/>
      <c r="V12" s="349"/>
      <c r="W12" s="7"/>
      <c r="X12" s="403"/>
      <c r="AE12" s="7"/>
      <c r="AF12" s="7"/>
      <c r="AG12" s="7"/>
      <c r="AH12" s="7"/>
    </row>
    <row r="13" spans="1:34" ht="18" customHeight="1" x14ac:dyDescent="0.7">
      <c r="A13" s="7"/>
      <c r="B13" s="326">
        <v>0.4861111111111111</v>
      </c>
      <c r="C13" s="328" t="s">
        <v>30</v>
      </c>
      <c r="D13" s="330"/>
      <c r="E13" s="332"/>
      <c r="F13" s="344" t="s">
        <v>18</v>
      </c>
      <c r="G13" s="332"/>
      <c r="H13" s="346"/>
      <c r="I13" s="326">
        <v>0.4861111111111111</v>
      </c>
      <c r="J13" s="328" t="s">
        <v>30</v>
      </c>
      <c r="K13" s="330"/>
      <c r="L13" s="332"/>
      <c r="M13" s="344" t="s">
        <v>18</v>
      </c>
      <c r="N13" s="332"/>
      <c r="O13" s="346"/>
      <c r="P13" s="326">
        <v>0.4861111111111111</v>
      </c>
      <c r="Q13" s="328" t="s">
        <v>30</v>
      </c>
      <c r="R13" s="330"/>
      <c r="S13" s="332"/>
      <c r="T13" s="344" t="s">
        <v>18</v>
      </c>
      <c r="U13" s="332"/>
      <c r="V13" s="346"/>
      <c r="W13" s="5"/>
      <c r="X13" s="402"/>
      <c r="AE13" s="360"/>
      <c r="AF13" s="361"/>
      <c r="AG13" s="7"/>
      <c r="AH13" s="7"/>
    </row>
    <row r="14" spans="1:34" ht="18" customHeight="1" x14ac:dyDescent="0.7">
      <c r="A14" s="7"/>
      <c r="B14" s="327"/>
      <c r="C14" s="329"/>
      <c r="D14" s="331"/>
      <c r="E14" s="333"/>
      <c r="F14" s="345"/>
      <c r="G14" s="333"/>
      <c r="H14" s="347"/>
      <c r="I14" s="327"/>
      <c r="J14" s="329"/>
      <c r="K14" s="331"/>
      <c r="L14" s="333"/>
      <c r="M14" s="345"/>
      <c r="N14" s="333"/>
      <c r="O14" s="347"/>
      <c r="P14" s="327"/>
      <c r="Q14" s="329"/>
      <c r="R14" s="331"/>
      <c r="S14" s="333"/>
      <c r="T14" s="345"/>
      <c r="U14" s="333"/>
      <c r="V14" s="347"/>
      <c r="W14" s="5"/>
      <c r="X14" s="403"/>
      <c r="AE14" s="12"/>
      <c r="AF14" s="13"/>
      <c r="AG14" s="7"/>
      <c r="AH14" s="7"/>
    </row>
    <row r="15" spans="1:34" ht="18" customHeight="1" x14ac:dyDescent="0.7">
      <c r="A15" s="7"/>
      <c r="B15" s="326">
        <v>0.54166666666666663</v>
      </c>
      <c r="C15" s="328" t="s">
        <v>30</v>
      </c>
      <c r="D15" s="330"/>
      <c r="E15" s="332"/>
      <c r="F15" s="344" t="s">
        <v>18</v>
      </c>
      <c r="G15" s="332"/>
      <c r="H15" s="346"/>
      <c r="I15" s="326">
        <v>0.54166666666666663</v>
      </c>
      <c r="J15" s="328" t="s">
        <v>30</v>
      </c>
      <c r="K15" s="330"/>
      <c r="L15" s="332"/>
      <c r="M15" s="344" t="s">
        <v>18</v>
      </c>
      <c r="N15" s="332"/>
      <c r="O15" s="346"/>
      <c r="P15" s="326">
        <v>0.54166666666666663</v>
      </c>
      <c r="Q15" s="328" t="s">
        <v>30</v>
      </c>
      <c r="R15" s="330"/>
      <c r="S15" s="332"/>
      <c r="T15" s="344" t="s">
        <v>18</v>
      </c>
      <c r="U15" s="332"/>
      <c r="V15" s="346"/>
      <c r="W15" s="5"/>
      <c r="X15" s="402"/>
      <c r="AE15" s="360"/>
      <c r="AF15" s="361"/>
      <c r="AG15" s="7"/>
      <c r="AH15" s="7"/>
    </row>
    <row r="16" spans="1:34" ht="18" customHeight="1" x14ac:dyDescent="0.7">
      <c r="A16" s="7"/>
      <c r="B16" s="327"/>
      <c r="C16" s="329"/>
      <c r="D16" s="331"/>
      <c r="E16" s="333"/>
      <c r="F16" s="345"/>
      <c r="G16" s="333"/>
      <c r="H16" s="347"/>
      <c r="I16" s="327"/>
      <c r="J16" s="329"/>
      <c r="K16" s="331"/>
      <c r="L16" s="333"/>
      <c r="M16" s="345"/>
      <c r="N16" s="333"/>
      <c r="O16" s="347"/>
      <c r="P16" s="327"/>
      <c r="Q16" s="329"/>
      <c r="R16" s="331"/>
      <c r="S16" s="333"/>
      <c r="T16" s="345"/>
      <c r="U16" s="333"/>
      <c r="V16" s="347"/>
      <c r="W16" s="5"/>
      <c r="X16" s="403"/>
      <c r="AE16" s="12"/>
      <c r="AF16" s="13"/>
      <c r="AG16" s="7"/>
      <c r="AH16" s="7"/>
    </row>
    <row r="17" spans="1:34" ht="18" customHeight="1" x14ac:dyDescent="0.7">
      <c r="A17" s="7"/>
      <c r="B17" s="338">
        <v>0.59722222222222221</v>
      </c>
      <c r="C17" s="394" t="s">
        <v>57</v>
      </c>
      <c r="D17" s="348" t="s">
        <v>195</v>
      </c>
      <c r="E17" s="342"/>
      <c r="F17" s="33" t="s">
        <v>41</v>
      </c>
      <c r="G17" s="342"/>
      <c r="H17" s="348" t="s">
        <v>196</v>
      </c>
      <c r="I17" s="338">
        <v>0.59722222222222221</v>
      </c>
      <c r="J17" s="392" t="s">
        <v>58</v>
      </c>
      <c r="K17" s="348" t="s">
        <v>197</v>
      </c>
      <c r="L17" s="342"/>
      <c r="M17" s="33" t="s">
        <v>42</v>
      </c>
      <c r="N17" s="342"/>
      <c r="O17" s="348" t="s">
        <v>198</v>
      </c>
      <c r="P17" s="338">
        <v>0.59722222222222221</v>
      </c>
      <c r="Q17" s="398" t="s">
        <v>65</v>
      </c>
      <c r="R17" s="348" t="s">
        <v>211</v>
      </c>
      <c r="S17" s="342"/>
      <c r="T17" s="33" t="s">
        <v>147</v>
      </c>
      <c r="U17" s="342"/>
      <c r="V17" s="348" t="s">
        <v>212</v>
      </c>
      <c r="W17" s="5"/>
      <c r="X17" s="400"/>
      <c r="AE17" s="361"/>
      <c r="AF17" s="361"/>
      <c r="AG17" s="7"/>
      <c r="AH17" s="7"/>
    </row>
    <row r="18" spans="1:34" ht="18" customHeight="1" x14ac:dyDescent="0.7">
      <c r="A18" s="7"/>
      <c r="B18" s="339"/>
      <c r="C18" s="395"/>
      <c r="D18" s="349"/>
      <c r="E18" s="343"/>
      <c r="F18" s="32" t="s">
        <v>18</v>
      </c>
      <c r="G18" s="343"/>
      <c r="H18" s="349"/>
      <c r="I18" s="339"/>
      <c r="J18" s="393"/>
      <c r="K18" s="349"/>
      <c r="L18" s="343"/>
      <c r="M18" s="32" t="s">
        <v>18</v>
      </c>
      <c r="N18" s="343"/>
      <c r="O18" s="349"/>
      <c r="P18" s="339"/>
      <c r="Q18" s="399"/>
      <c r="R18" s="349"/>
      <c r="S18" s="343"/>
      <c r="T18" s="32" t="s">
        <v>18</v>
      </c>
      <c r="U18" s="343"/>
      <c r="V18" s="349"/>
      <c r="W18" s="5"/>
      <c r="X18" s="401"/>
      <c r="AE18" s="13"/>
      <c r="AF18" s="13"/>
      <c r="AG18" s="7"/>
      <c r="AH18" s="7"/>
    </row>
    <row r="19" spans="1:34" ht="18" customHeight="1" x14ac:dyDescent="0.7">
      <c r="A19" s="7"/>
      <c r="B19" s="338">
        <v>0.65277777777777779</v>
      </c>
      <c r="C19" s="394" t="s">
        <v>57</v>
      </c>
      <c r="D19" s="348" t="s">
        <v>199</v>
      </c>
      <c r="E19" s="342"/>
      <c r="F19" s="33" t="s">
        <v>44</v>
      </c>
      <c r="G19" s="342"/>
      <c r="H19" s="348" t="s">
        <v>200</v>
      </c>
      <c r="I19" s="338">
        <v>0.65277777777777779</v>
      </c>
      <c r="J19" s="392" t="s">
        <v>58</v>
      </c>
      <c r="K19" s="348" t="s">
        <v>201</v>
      </c>
      <c r="L19" s="342"/>
      <c r="M19" s="33" t="s">
        <v>45</v>
      </c>
      <c r="N19" s="342"/>
      <c r="O19" s="348" t="s">
        <v>202</v>
      </c>
      <c r="P19" s="338">
        <v>0.65277777777777779</v>
      </c>
      <c r="Q19" s="396" t="s">
        <v>66</v>
      </c>
      <c r="R19" s="348" t="s">
        <v>213</v>
      </c>
      <c r="S19" s="342"/>
      <c r="T19" s="33" t="s">
        <v>150</v>
      </c>
      <c r="U19" s="342"/>
      <c r="V19" s="348" t="s">
        <v>214</v>
      </c>
      <c r="W19" s="5"/>
      <c r="X19" s="400"/>
      <c r="AE19" s="361"/>
      <c r="AF19" s="361"/>
      <c r="AG19" s="7"/>
      <c r="AH19" s="7"/>
    </row>
    <row r="20" spans="1:34" ht="18" customHeight="1" x14ac:dyDescent="0.7">
      <c r="A20" s="7"/>
      <c r="B20" s="339"/>
      <c r="C20" s="395"/>
      <c r="D20" s="349"/>
      <c r="E20" s="343"/>
      <c r="F20" s="32" t="s">
        <v>18</v>
      </c>
      <c r="G20" s="343"/>
      <c r="H20" s="349"/>
      <c r="I20" s="339"/>
      <c r="J20" s="393"/>
      <c r="K20" s="349"/>
      <c r="L20" s="343"/>
      <c r="M20" s="32" t="s">
        <v>18</v>
      </c>
      <c r="N20" s="343"/>
      <c r="O20" s="349"/>
      <c r="P20" s="339"/>
      <c r="Q20" s="397"/>
      <c r="R20" s="349"/>
      <c r="S20" s="343"/>
      <c r="T20" s="32" t="s">
        <v>18</v>
      </c>
      <c r="U20" s="343"/>
      <c r="V20" s="349"/>
      <c r="W20" s="5"/>
      <c r="X20" s="401"/>
      <c r="AE20" s="13"/>
      <c r="AF20" s="13"/>
      <c r="AG20" s="7"/>
      <c r="AH20" s="7"/>
    </row>
    <row r="21" spans="1:34" ht="18" customHeight="1" x14ac:dyDescent="0.7">
      <c r="A21" s="7"/>
      <c r="B21" s="338">
        <v>0.70833333333333337</v>
      </c>
      <c r="C21" s="378"/>
      <c r="D21" s="379"/>
      <c r="E21" s="379"/>
      <c r="F21" s="379"/>
      <c r="G21" s="379"/>
      <c r="H21" s="380"/>
      <c r="I21" s="338">
        <v>0.70833333333333337</v>
      </c>
      <c r="J21" s="378"/>
      <c r="K21" s="379"/>
      <c r="L21" s="379"/>
      <c r="M21" s="379"/>
      <c r="N21" s="379"/>
      <c r="O21" s="380"/>
      <c r="P21" s="338">
        <v>0.70833333333333337</v>
      </c>
      <c r="Q21" s="328" t="s">
        <v>30</v>
      </c>
      <c r="R21" s="330"/>
      <c r="S21" s="332"/>
      <c r="T21" s="344" t="s">
        <v>18</v>
      </c>
      <c r="U21" s="332"/>
      <c r="V21" s="346"/>
      <c r="W21" s="5"/>
      <c r="X21" s="400"/>
      <c r="AE21" s="361"/>
      <c r="AF21" s="361"/>
      <c r="AG21" s="7"/>
      <c r="AH21" s="7"/>
    </row>
    <row r="22" spans="1:34" ht="18" customHeight="1" x14ac:dyDescent="0.7">
      <c r="A22" s="7"/>
      <c r="B22" s="339"/>
      <c r="C22" s="381"/>
      <c r="D22" s="382"/>
      <c r="E22" s="382"/>
      <c r="F22" s="382"/>
      <c r="G22" s="382"/>
      <c r="H22" s="383"/>
      <c r="I22" s="339"/>
      <c r="J22" s="381"/>
      <c r="K22" s="382"/>
      <c r="L22" s="382"/>
      <c r="M22" s="382"/>
      <c r="N22" s="382"/>
      <c r="O22" s="383"/>
      <c r="P22" s="339"/>
      <c r="Q22" s="329"/>
      <c r="R22" s="331"/>
      <c r="S22" s="333"/>
      <c r="T22" s="345"/>
      <c r="U22" s="333"/>
      <c r="V22" s="347"/>
      <c r="W22" s="5"/>
      <c r="X22" s="401"/>
      <c r="AE22" s="13"/>
      <c r="AF22" s="13"/>
      <c r="AG22" s="7"/>
      <c r="AH22" s="7"/>
    </row>
    <row r="23" spans="1:34" ht="13.05" customHeight="1" x14ac:dyDescent="0.7">
      <c r="A23" s="7"/>
      <c r="B23" s="7"/>
      <c r="C23" s="38"/>
      <c r="J23" s="38"/>
      <c r="Q23" s="38"/>
      <c r="W23" s="7"/>
      <c r="Y23" s="7"/>
      <c r="AE23" s="14"/>
      <c r="AF23" s="7"/>
      <c r="AG23" s="7"/>
      <c r="AH23" s="7"/>
    </row>
    <row r="24" spans="1:34" ht="25.05" customHeight="1" x14ac:dyDescent="0.7">
      <c r="A24" s="7"/>
      <c r="B24" s="18"/>
      <c r="C24" s="357" t="s">
        <v>164</v>
      </c>
      <c r="D24" s="358"/>
      <c r="E24" s="358"/>
      <c r="F24" s="358"/>
      <c r="G24" s="358"/>
      <c r="H24" s="359"/>
      <c r="I24" s="357" t="s">
        <v>165</v>
      </c>
      <c r="J24" s="358"/>
      <c r="K24" s="358"/>
      <c r="L24" s="358"/>
      <c r="M24" s="358"/>
      <c r="N24" s="358"/>
      <c r="O24" s="359"/>
      <c r="P24" s="357" t="s">
        <v>83</v>
      </c>
      <c r="Q24" s="358"/>
      <c r="R24" s="358"/>
      <c r="S24" s="358"/>
      <c r="T24" s="358"/>
      <c r="U24" s="358"/>
      <c r="V24" s="359"/>
      <c r="W24" s="7"/>
      <c r="X24" s="352"/>
      <c r="Y24" s="352"/>
      <c r="Z24" s="352"/>
      <c r="AA24" s="352"/>
      <c r="AB24" s="352"/>
      <c r="AC24" s="352"/>
      <c r="AD24" s="352"/>
      <c r="AE24" s="9"/>
      <c r="AF24" s="7"/>
      <c r="AG24" s="7"/>
      <c r="AH24" s="7"/>
    </row>
    <row r="25" spans="1:34" ht="18" customHeight="1" x14ac:dyDescent="0.7">
      <c r="A25" s="7"/>
      <c r="B25" s="338">
        <v>0.375</v>
      </c>
      <c r="C25" s="406" t="s">
        <v>56</v>
      </c>
      <c r="D25" s="348" t="s">
        <v>179</v>
      </c>
      <c r="E25" s="19"/>
      <c r="F25" s="33" t="s">
        <v>37</v>
      </c>
      <c r="G25" s="19"/>
      <c r="H25" s="348" t="s">
        <v>180</v>
      </c>
      <c r="J25" s="406" t="s">
        <v>56</v>
      </c>
      <c r="K25" s="348" t="s">
        <v>183</v>
      </c>
      <c r="L25" s="19"/>
      <c r="M25" s="33" t="s">
        <v>47</v>
      </c>
      <c r="N25" s="19"/>
      <c r="O25" s="348" t="s">
        <v>184</v>
      </c>
      <c r="P25" s="338">
        <v>0.375</v>
      </c>
      <c r="Q25" s="404" t="s">
        <v>59</v>
      </c>
      <c r="R25" s="348" t="s">
        <v>191</v>
      </c>
      <c r="S25" s="19"/>
      <c r="T25" s="33" t="s">
        <v>49</v>
      </c>
      <c r="U25" s="19"/>
      <c r="V25" s="348" t="s">
        <v>192</v>
      </c>
      <c r="W25" s="7"/>
      <c r="X25" s="364"/>
      <c r="AE25" s="9"/>
      <c r="AF25" s="7"/>
      <c r="AG25" s="11"/>
      <c r="AH25" s="7"/>
    </row>
    <row r="26" spans="1:34" ht="18" customHeight="1" x14ac:dyDescent="0.7">
      <c r="A26" s="7"/>
      <c r="B26" s="339"/>
      <c r="C26" s="407"/>
      <c r="D26" s="349"/>
      <c r="E26" s="20"/>
      <c r="F26" s="32" t="s">
        <v>18</v>
      </c>
      <c r="G26" s="20"/>
      <c r="H26" s="349"/>
      <c r="J26" s="407"/>
      <c r="K26" s="349"/>
      <c r="L26" s="20"/>
      <c r="M26" s="32" t="s">
        <v>18</v>
      </c>
      <c r="N26" s="20"/>
      <c r="O26" s="349"/>
      <c r="P26" s="339"/>
      <c r="Q26" s="405"/>
      <c r="R26" s="349"/>
      <c r="S26" s="20"/>
      <c r="T26" s="32" t="s">
        <v>18</v>
      </c>
      <c r="U26" s="20"/>
      <c r="V26" s="349"/>
      <c r="W26" s="7"/>
      <c r="X26" s="365"/>
      <c r="AE26" s="9"/>
      <c r="AF26" s="7"/>
      <c r="AG26" s="11"/>
      <c r="AH26" s="7"/>
    </row>
    <row r="27" spans="1:34" ht="18" customHeight="1" x14ac:dyDescent="0.7">
      <c r="A27" s="7"/>
      <c r="B27" s="326">
        <v>0.43055555555555558</v>
      </c>
      <c r="C27" s="406" t="s">
        <v>56</v>
      </c>
      <c r="D27" s="348" t="s">
        <v>181</v>
      </c>
      <c r="E27" s="342"/>
      <c r="F27" s="33" t="s">
        <v>40</v>
      </c>
      <c r="G27" s="342"/>
      <c r="H27" s="348" t="s">
        <v>182</v>
      </c>
      <c r="J27" s="406" t="s">
        <v>56</v>
      </c>
      <c r="K27" s="348" t="s">
        <v>185</v>
      </c>
      <c r="L27" s="342"/>
      <c r="M27" s="33" t="s">
        <v>145</v>
      </c>
      <c r="N27" s="342"/>
      <c r="O27" s="348" t="s">
        <v>186</v>
      </c>
      <c r="P27" s="326">
        <v>0.43055555555555558</v>
      </c>
      <c r="Q27" s="404" t="s">
        <v>59</v>
      </c>
      <c r="R27" s="348" t="s">
        <v>193</v>
      </c>
      <c r="S27" s="342"/>
      <c r="T27" s="33" t="s">
        <v>51</v>
      </c>
      <c r="U27" s="342"/>
      <c r="V27" s="348" t="s">
        <v>194</v>
      </c>
      <c r="W27" s="7"/>
      <c r="X27" s="365"/>
      <c r="AE27" s="7"/>
      <c r="AF27" s="7"/>
      <c r="AG27" s="7"/>
      <c r="AH27" s="7"/>
    </row>
    <row r="28" spans="1:34" ht="18" customHeight="1" x14ac:dyDescent="0.7">
      <c r="A28" s="7"/>
      <c r="B28" s="327"/>
      <c r="C28" s="407"/>
      <c r="D28" s="349"/>
      <c r="E28" s="343"/>
      <c r="F28" s="32" t="s">
        <v>18</v>
      </c>
      <c r="G28" s="343"/>
      <c r="H28" s="349"/>
      <c r="J28" s="407"/>
      <c r="K28" s="349"/>
      <c r="L28" s="343"/>
      <c r="M28" s="32" t="s">
        <v>18</v>
      </c>
      <c r="N28" s="343"/>
      <c r="O28" s="349"/>
      <c r="P28" s="327"/>
      <c r="Q28" s="405"/>
      <c r="R28" s="349"/>
      <c r="S28" s="343"/>
      <c r="T28" s="32" t="s">
        <v>18</v>
      </c>
      <c r="U28" s="343"/>
      <c r="V28" s="349"/>
      <c r="W28" s="7"/>
      <c r="X28" s="365"/>
      <c r="AE28" s="7"/>
      <c r="AF28" s="7"/>
      <c r="AG28" s="7"/>
      <c r="AH28" s="7"/>
    </row>
    <row r="29" spans="1:34" ht="18" customHeight="1" x14ac:dyDescent="0.7">
      <c r="A29" s="7"/>
      <c r="B29" s="326">
        <v>0.4861111111111111</v>
      </c>
      <c r="C29" s="328" t="s">
        <v>30</v>
      </c>
      <c r="D29" s="330"/>
      <c r="E29" s="332"/>
      <c r="F29" s="344" t="s">
        <v>18</v>
      </c>
      <c r="G29" s="332"/>
      <c r="H29" s="346"/>
      <c r="J29" s="328" t="s">
        <v>30</v>
      </c>
      <c r="K29" s="330"/>
      <c r="L29" s="332"/>
      <c r="M29" s="344" t="s">
        <v>18</v>
      </c>
      <c r="N29" s="332"/>
      <c r="O29" s="346"/>
      <c r="P29" s="326">
        <v>0.4861111111111111</v>
      </c>
      <c r="Q29" s="328" t="s">
        <v>30</v>
      </c>
      <c r="R29" s="330"/>
      <c r="S29" s="332"/>
      <c r="T29" s="344" t="s">
        <v>18</v>
      </c>
      <c r="U29" s="332"/>
      <c r="V29" s="346"/>
      <c r="W29" s="5"/>
      <c r="AE29" s="360"/>
      <c r="AF29" s="361"/>
      <c r="AG29" s="7"/>
      <c r="AH29" s="7"/>
    </row>
    <row r="30" spans="1:34" ht="18" customHeight="1" x14ac:dyDescent="0.7">
      <c r="A30" s="7"/>
      <c r="B30" s="327"/>
      <c r="C30" s="329"/>
      <c r="D30" s="331"/>
      <c r="E30" s="333"/>
      <c r="F30" s="345"/>
      <c r="G30" s="333"/>
      <c r="H30" s="347"/>
      <c r="J30" s="329"/>
      <c r="K30" s="331"/>
      <c r="L30" s="333"/>
      <c r="M30" s="345"/>
      <c r="N30" s="333"/>
      <c r="O30" s="347"/>
      <c r="P30" s="327"/>
      <c r="Q30" s="329"/>
      <c r="R30" s="331"/>
      <c r="S30" s="333"/>
      <c r="T30" s="345"/>
      <c r="U30" s="333"/>
      <c r="V30" s="347"/>
      <c r="W30" s="5"/>
      <c r="AE30" s="12"/>
      <c r="AF30" s="13"/>
      <c r="AG30" s="7"/>
      <c r="AH30" s="7"/>
    </row>
    <row r="31" spans="1:34" ht="18" customHeight="1" x14ac:dyDescent="0.7">
      <c r="A31" s="7"/>
      <c r="B31" s="326">
        <v>0.54166666666666663</v>
      </c>
      <c r="C31" s="328" t="s">
        <v>30</v>
      </c>
      <c r="D31" s="330"/>
      <c r="E31" s="332"/>
      <c r="F31" s="344" t="s">
        <v>18</v>
      </c>
      <c r="G31" s="332"/>
      <c r="H31" s="346"/>
      <c r="J31" s="328" t="s">
        <v>30</v>
      </c>
      <c r="K31" s="330"/>
      <c r="L31" s="332"/>
      <c r="M31" s="344" t="s">
        <v>18</v>
      </c>
      <c r="N31" s="332"/>
      <c r="O31" s="346"/>
      <c r="P31" s="326">
        <v>0.54166666666666663</v>
      </c>
      <c r="Q31" s="328" t="s">
        <v>30</v>
      </c>
      <c r="R31" s="330"/>
      <c r="S31" s="332"/>
      <c r="T31" s="344" t="s">
        <v>18</v>
      </c>
      <c r="U31" s="332"/>
      <c r="V31" s="346"/>
      <c r="W31" s="5"/>
      <c r="AE31" s="360"/>
      <c r="AF31" s="361"/>
      <c r="AG31" s="7"/>
      <c r="AH31" s="7"/>
    </row>
    <row r="32" spans="1:34" ht="18" customHeight="1" x14ac:dyDescent="0.7">
      <c r="A32" s="7"/>
      <c r="B32" s="327"/>
      <c r="C32" s="329"/>
      <c r="D32" s="331"/>
      <c r="E32" s="333"/>
      <c r="F32" s="345"/>
      <c r="G32" s="333"/>
      <c r="H32" s="347"/>
      <c r="J32" s="329"/>
      <c r="K32" s="331"/>
      <c r="L32" s="333"/>
      <c r="M32" s="345"/>
      <c r="N32" s="333"/>
      <c r="O32" s="347"/>
      <c r="P32" s="327"/>
      <c r="Q32" s="329"/>
      <c r="R32" s="331"/>
      <c r="S32" s="333"/>
      <c r="T32" s="345"/>
      <c r="U32" s="333"/>
      <c r="V32" s="347"/>
      <c r="W32" s="5"/>
      <c r="AE32" s="12"/>
      <c r="AF32" s="13"/>
      <c r="AG32" s="7"/>
      <c r="AH32" s="7"/>
    </row>
    <row r="33" spans="1:34" ht="18" customHeight="1" x14ac:dyDescent="0.7">
      <c r="A33" s="7"/>
      <c r="B33" s="338">
        <v>0.59722222222222221</v>
      </c>
      <c r="C33" s="394" t="s">
        <v>57</v>
      </c>
      <c r="D33" s="348" t="s">
        <v>203</v>
      </c>
      <c r="E33" s="342"/>
      <c r="F33" s="33" t="s">
        <v>43</v>
      </c>
      <c r="G33" s="342"/>
      <c r="H33" s="348" t="s">
        <v>204</v>
      </c>
      <c r="J33" s="392" t="s">
        <v>58</v>
      </c>
      <c r="K33" s="348" t="s">
        <v>205</v>
      </c>
      <c r="L33" s="342"/>
      <c r="M33" s="33" t="s">
        <v>146</v>
      </c>
      <c r="N33" s="342"/>
      <c r="O33" s="348" t="s">
        <v>206</v>
      </c>
      <c r="P33" s="338">
        <v>0.59722222222222221</v>
      </c>
      <c r="Q33" s="398" t="s">
        <v>65</v>
      </c>
      <c r="R33" s="348" t="s">
        <v>215</v>
      </c>
      <c r="S33" s="342"/>
      <c r="T33" s="33" t="s">
        <v>148</v>
      </c>
      <c r="U33" s="342"/>
      <c r="V33" s="348" t="s">
        <v>217</v>
      </c>
      <c r="W33" s="5"/>
      <c r="AE33" s="361"/>
      <c r="AF33" s="361"/>
      <c r="AG33" s="7"/>
      <c r="AH33" s="7"/>
    </row>
    <row r="34" spans="1:34" ht="18" customHeight="1" x14ac:dyDescent="0.7">
      <c r="A34" s="7"/>
      <c r="B34" s="339"/>
      <c r="C34" s="395"/>
      <c r="D34" s="349"/>
      <c r="E34" s="343"/>
      <c r="F34" s="32" t="s">
        <v>18</v>
      </c>
      <c r="G34" s="343"/>
      <c r="H34" s="349"/>
      <c r="J34" s="393"/>
      <c r="K34" s="349"/>
      <c r="L34" s="343"/>
      <c r="M34" s="32" t="s">
        <v>18</v>
      </c>
      <c r="N34" s="343"/>
      <c r="O34" s="349"/>
      <c r="P34" s="339"/>
      <c r="Q34" s="399"/>
      <c r="R34" s="349"/>
      <c r="S34" s="343"/>
      <c r="T34" s="32" t="s">
        <v>18</v>
      </c>
      <c r="U34" s="343"/>
      <c r="V34" s="349"/>
      <c r="W34" s="5"/>
      <c r="AE34" s="13"/>
      <c r="AF34" s="13"/>
      <c r="AG34" s="7"/>
      <c r="AH34" s="7"/>
    </row>
    <row r="35" spans="1:34" ht="18" customHeight="1" x14ac:dyDescent="0.7">
      <c r="A35" s="7"/>
      <c r="B35" s="338">
        <v>0.65277777777777779</v>
      </c>
      <c r="C35" s="394" t="s">
        <v>57</v>
      </c>
      <c r="D35" s="348" t="s">
        <v>207</v>
      </c>
      <c r="E35" s="342"/>
      <c r="F35" s="33" t="s">
        <v>46</v>
      </c>
      <c r="G35" s="342"/>
      <c r="H35" s="348" t="s">
        <v>208</v>
      </c>
      <c r="J35" s="392" t="s">
        <v>58</v>
      </c>
      <c r="K35" s="348" t="s">
        <v>209</v>
      </c>
      <c r="L35" s="342"/>
      <c r="M35" s="33" t="s">
        <v>149</v>
      </c>
      <c r="N35" s="342"/>
      <c r="O35" s="348" t="s">
        <v>210</v>
      </c>
      <c r="P35" s="338">
        <v>0.65277777777777779</v>
      </c>
      <c r="Q35" s="396" t="s">
        <v>66</v>
      </c>
      <c r="R35" s="348" t="s">
        <v>216</v>
      </c>
      <c r="S35" s="342"/>
      <c r="T35" s="33" t="s">
        <v>151</v>
      </c>
      <c r="U35" s="342"/>
      <c r="V35" s="348" t="s">
        <v>218</v>
      </c>
      <c r="W35" s="5"/>
      <c r="AE35" s="361"/>
      <c r="AF35" s="361"/>
      <c r="AG35" s="7"/>
      <c r="AH35" s="7"/>
    </row>
    <row r="36" spans="1:34" ht="18" customHeight="1" x14ac:dyDescent="0.7">
      <c r="A36" s="7"/>
      <c r="B36" s="339"/>
      <c r="C36" s="395"/>
      <c r="D36" s="349"/>
      <c r="E36" s="343"/>
      <c r="F36" s="32" t="s">
        <v>18</v>
      </c>
      <c r="G36" s="343"/>
      <c r="H36" s="349"/>
      <c r="J36" s="393"/>
      <c r="K36" s="349"/>
      <c r="L36" s="343"/>
      <c r="M36" s="32" t="s">
        <v>18</v>
      </c>
      <c r="N36" s="343"/>
      <c r="O36" s="349"/>
      <c r="P36" s="339"/>
      <c r="Q36" s="397"/>
      <c r="R36" s="349"/>
      <c r="S36" s="343"/>
      <c r="T36" s="32" t="s">
        <v>18</v>
      </c>
      <c r="U36" s="343"/>
      <c r="V36" s="349"/>
      <c r="W36" s="5"/>
      <c r="AE36" s="13"/>
      <c r="AF36" s="13"/>
      <c r="AG36" s="7"/>
      <c r="AH36" s="7"/>
    </row>
    <row r="37" spans="1:34" ht="18" customHeight="1" x14ac:dyDescent="0.7">
      <c r="A37" s="7"/>
      <c r="B37" s="338">
        <v>0.70833333333333337</v>
      </c>
      <c r="C37" s="328" t="s">
        <v>30</v>
      </c>
      <c r="D37" s="330"/>
      <c r="E37" s="332"/>
      <c r="F37" s="344" t="s">
        <v>18</v>
      </c>
      <c r="G37" s="332"/>
      <c r="H37" s="346"/>
      <c r="J37" s="328" t="s">
        <v>30</v>
      </c>
      <c r="K37" s="330"/>
      <c r="L37" s="332"/>
      <c r="M37" s="344" t="s">
        <v>18</v>
      </c>
      <c r="N37" s="332"/>
      <c r="O37" s="346"/>
      <c r="P37" s="338">
        <v>0.70833333333333337</v>
      </c>
      <c r="Q37" s="328" t="s">
        <v>30</v>
      </c>
      <c r="R37" s="330"/>
      <c r="S37" s="332"/>
      <c r="T37" s="344" t="s">
        <v>18</v>
      </c>
      <c r="U37" s="332"/>
      <c r="V37" s="346"/>
      <c r="W37" s="5"/>
      <c r="AE37" s="361"/>
      <c r="AF37" s="361"/>
      <c r="AG37" s="7"/>
      <c r="AH37" s="7"/>
    </row>
    <row r="38" spans="1:34" ht="18" customHeight="1" x14ac:dyDescent="0.7">
      <c r="A38" s="7"/>
      <c r="B38" s="339"/>
      <c r="C38" s="329"/>
      <c r="D38" s="331"/>
      <c r="E38" s="333"/>
      <c r="F38" s="345"/>
      <c r="G38" s="333"/>
      <c r="H38" s="347"/>
      <c r="J38" s="329"/>
      <c r="K38" s="331"/>
      <c r="L38" s="333"/>
      <c r="M38" s="345"/>
      <c r="N38" s="333"/>
      <c r="O38" s="347"/>
      <c r="P38" s="339"/>
      <c r="Q38" s="329"/>
      <c r="R38" s="331"/>
      <c r="S38" s="333"/>
      <c r="T38" s="345"/>
      <c r="U38" s="333"/>
      <c r="V38" s="347"/>
      <c r="W38" s="5"/>
      <c r="AE38" s="13"/>
      <c r="AF38" s="13"/>
      <c r="AG38" s="7"/>
      <c r="AH38" s="7"/>
    </row>
    <row r="39" spans="1:34" ht="13.05" customHeight="1" x14ac:dyDescent="0.7">
      <c r="A39" s="7"/>
      <c r="B39" s="7"/>
      <c r="C39" s="38"/>
      <c r="J39" s="38"/>
      <c r="P39" s="3" t="s">
        <v>116</v>
      </c>
      <c r="Q39" s="38"/>
      <c r="W39" s="7"/>
      <c r="Y39" s="7"/>
      <c r="AE39" s="14"/>
      <c r="AF39" s="7"/>
      <c r="AG39" s="7"/>
      <c r="AH39" s="7"/>
    </row>
    <row r="40" spans="1:34" ht="13.05" customHeight="1" x14ac:dyDescent="0.7">
      <c r="A40" s="7"/>
      <c r="B40" s="7"/>
      <c r="C40" s="38"/>
      <c r="D40" s="361"/>
      <c r="E40" s="361"/>
      <c r="F40" s="361"/>
      <c r="G40" s="24"/>
      <c r="H40" s="27"/>
      <c r="I40" s="6"/>
      <c r="J40" s="38"/>
      <c r="K40" s="361"/>
      <c r="L40" s="361"/>
      <c r="M40" s="361"/>
      <c r="N40" s="24"/>
      <c r="O40" s="27"/>
      <c r="P40" s="7"/>
      <c r="Q40" s="38"/>
      <c r="R40" s="361"/>
      <c r="S40" s="361"/>
      <c r="T40" s="361"/>
      <c r="U40" s="24"/>
      <c r="V40" s="27"/>
      <c r="W40" s="5"/>
      <c r="X40" s="7"/>
      <c r="Y40" s="7"/>
      <c r="Z40" s="361"/>
      <c r="AA40" s="361"/>
      <c r="AB40" s="361"/>
      <c r="AC40" s="13"/>
      <c r="AD40" s="5"/>
      <c r="AE40" s="384"/>
      <c r="AF40" s="384"/>
      <c r="AG40" s="7"/>
      <c r="AH40" s="7"/>
    </row>
    <row r="41" spans="1:34" ht="13.05" customHeight="1" x14ac:dyDescent="0.7">
      <c r="A41" s="7"/>
      <c r="B41" s="7"/>
      <c r="C41" s="38"/>
      <c r="D41" s="27"/>
      <c r="E41" s="23"/>
      <c r="F41" s="36"/>
      <c r="G41" s="23"/>
      <c r="H41" s="27"/>
      <c r="I41" s="6"/>
      <c r="J41" s="38"/>
      <c r="K41" s="27"/>
      <c r="L41" s="23"/>
      <c r="M41" s="36"/>
      <c r="N41" s="23"/>
      <c r="O41" s="27"/>
      <c r="P41" s="7"/>
      <c r="Q41" s="38"/>
      <c r="R41" s="27"/>
      <c r="S41" s="23"/>
      <c r="T41" s="36"/>
      <c r="U41" s="23"/>
      <c r="V41" s="27"/>
      <c r="W41" s="7"/>
      <c r="X41" s="7"/>
      <c r="Y41" s="7"/>
      <c r="Z41" s="5"/>
      <c r="AA41" s="7"/>
      <c r="AB41" s="7"/>
      <c r="AC41" s="7"/>
      <c r="AD41" s="5"/>
      <c r="AE41" s="7"/>
      <c r="AF41" s="7"/>
      <c r="AG41" s="7"/>
      <c r="AH41" s="7"/>
    </row>
    <row r="42" spans="1:34" ht="13.05" customHeight="1" x14ac:dyDescent="0.7">
      <c r="A42" s="7"/>
      <c r="B42" s="7"/>
      <c r="C42" s="38"/>
      <c r="D42" s="27"/>
      <c r="E42" s="23"/>
      <c r="F42" s="36"/>
      <c r="G42" s="23"/>
      <c r="H42" s="27"/>
      <c r="I42" s="6"/>
      <c r="J42" s="38"/>
      <c r="K42" s="27"/>
      <c r="L42" s="23"/>
      <c r="M42" s="36"/>
      <c r="N42" s="23"/>
      <c r="O42" s="27"/>
      <c r="P42" s="7"/>
      <c r="Q42" s="38"/>
      <c r="R42" s="27"/>
      <c r="S42" s="23"/>
      <c r="T42" s="36"/>
      <c r="U42" s="23"/>
      <c r="V42" s="27"/>
      <c r="W42" s="7"/>
      <c r="X42" s="7"/>
      <c r="Y42" s="7"/>
      <c r="Z42" s="5"/>
      <c r="AA42" s="7"/>
      <c r="AB42" s="7"/>
      <c r="AC42" s="7"/>
      <c r="AD42" s="5"/>
      <c r="AE42" s="14"/>
      <c r="AF42" s="7"/>
      <c r="AG42" s="7"/>
      <c r="AH42" s="7"/>
    </row>
    <row r="43" spans="1:34" ht="13.05" customHeight="1" x14ac:dyDescent="0.7">
      <c r="A43" s="7"/>
      <c r="B43" s="7"/>
      <c r="C43" s="38"/>
      <c r="D43" s="27"/>
      <c r="E43" s="23"/>
      <c r="F43" s="36"/>
      <c r="G43" s="23"/>
      <c r="H43" s="27"/>
      <c r="I43" s="6"/>
      <c r="J43" s="38"/>
      <c r="K43" s="27"/>
      <c r="L43" s="23"/>
      <c r="M43" s="36"/>
      <c r="N43" s="23"/>
      <c r="O43" s="27"/>
      <c r="P43" s="13"/>
      <c r="Q43" s="38"/>
      <c r="R43" s="27"/>
      <c r="S43" s="23"/>
      <c r="T43" s="36"/>
      <c r="U43" s="23"/>
      <c r="V43" s="27"/>
      <c r="W43" s="7"/>
      <c r="X43" s="7"/>
      <c r="Y43" s="7"/>
      <c r="Z43" s="5"/>
      <c r="AA43" s="7"/>
      <c r="AB43" s="7"/>
      <c r="AC43" s="7"/>
      <c r="AD43" s="5"/>
      <c r="AE43" s="14"/>
      <c r="AF43" s="7"/>
      <c r="AG43" s="7"/>
      <c r="AH43" s="7"/>
    </row>
    <row r="44" spans="1:34" ht="13.05" customHeight="1" x14ac:dyDescent="0.7">
      <c r="A44" s="7"/>
      <c r="B44" s="7"/>
      <c r="C44" s="38"/>
      <c r="D44" s="27"/>
      <c r="E44" s="23"/>
      <c r="F44" s="36"/>
      <c r="G44" s="23"/>
      <c r="H44" s="27"/>
      <c r="I44" s="6"/>
      <c r="J44" s="38"/>
      <c r="K44" s="27"/>
      <c r="L44" s="23"/>
      <c r="M44" s="36"/>
      <c r="N44" s="23"/>
      <c r="O44" s="27"/>
      <c r="P44" s="13"/>
      <c r="Q44" s="38"/>
      <c r="R44" s="27"/>
      <c r="S44" s="23"/>
      <c r="T44" s="36"/>
      <c r="U44" s="23"/>
      <c r="V44" s="27"/>
      <c r="W44" s="7"/>
      <c r="X44" s="7"/>
      <c r="Y44" s="7"/>
      <c r="Z44" s="5"/>
      <c r="AA44" s="7"/>
      <c r="AB44" s="7"/>
      <c r="AC44" s="7"/>
      <c r="AD44" s="5"/>
      <c r="AE44" s="14"/>
      <c r="AF44" s="7"/>
      <c r="AG44" s="7"/>
      <c r="AH44" s="7"/>
    </row>
    <row r="45" spans="1:34" ht="13.05" customHeight="1" x14ac:dyDescent="0.7">
      <c r="A45" s="7"/>
      <c r="B45" s="7"/>
      <c r="C45" s="38"/>
      <c r="D45" s="27"/>
      <c r="E45" s="23"/>
      <c r="F45" s="36"/>
      <c r="G45" s="23"/>
      <c r="H45" s="27"/>
      <c r="I45" s="6"/>
      <c r="J45" s="38"/>
      <c r="K45" s="27"/>
      <c r="L45" s="23"/>
      <c r="M45" s="36"/>
      <c r="N45" s="23"/>
      <c r="O45" s="27"/>
      <c r="P45" s="7"/>
      <c r="Q45" s="38"/>
      <c r="R45" s="27"/>
      <c r="S45" s="23"/>
      <c r="T45" s="36"/>
      <c r="U45" s="23"/>
      <c r="V45" s="27"/>
      <c r="W45" s="7"/>
      <c r="X45" s="7"/>
      <c r="Y45" s="7"/>
      <c r="Z45" s="5"/>
      <c r="AA45" s="7"/>
      <c r="AB45" s="7"/>
      <c r="AC45" s="7"/>
      <c r="AD45" s="5"/>
      <c r="AE45" s="14"/>
      <c r="AF45" s="7"/>
      <c r="AG45" s="7"/>
      <c r="AH45" s="7"/>
    </row>
    <row r="46" spans="1:34" ht="13.05" customHeight="1" x14ac:dyDescent="0.7">
      <c r="A46" s="7"/>
      <c r="B46" s="7"/>
      <c r="C46" s="38"/>
      <c r="D46" s="27"/>
      <c r="E46" s="23"/>
      <c r="F46" s="36"/>
      <c r="G46" s="23"/>
      <c r="H46" s="27"/>
      <c r="I46" s="6"/>
      <c r="J46" s="38"/>
      <c r="K46" s="27"/>
      <c r="L46" s="23"/>
      <c r="M46" s="36"/>
      <c r="N46" s="23"/>
      <c r="O46" s="27"/>
      <c r="P46" s="7"/>
      <c r="Q46" s="38"/>
      <c r="R46" s="27"/>
      <c r="S46" s="23"/>
      <c r="T46" s="36"/>
      <c r="U46" s="23"/>
      <c r="V46" s="27"/>
      <c r="W46" s="7"/>
      <c r="X46" s="7"/>
      <c r="Y46" s="7"/>
      <c r="Z46" s="5"/>
      <c r="AA46" s="7"/>
      <c r="AB46" s="7"/>
      <c r="AC46" s="7"/>
      <c r="AD46" s="5"/>
      <c r="AE46" s="7"/>
      <c r="AF46" s="7"/>
      <c r="AG46" s="7"/>
      <c r="AH46" s="7"/>
    </row>
    <row r="47" spans="1:34" ht="13.05" customHeight="1" x14ac:dyDescent="0.7">
      <c r="H47" s="28"/>
      <c r="O47" s="28"/>
      <c r="V47" s="28"/>
      <c r="W47" s="17"/>
      <c r="AD47" s="16"/>
      <c r="AE47" s="15"/>
      <c r="AF47" s="15"/>
      <c r="AG47" s="15"/>
      <c r="AH47" s="15"/>
    </row>
    <row r="48" spans="1:34" ht="13.05" customHeight="1" x14ac:dyDescent="0.7"/>
    <row r="49" spans="1:34" ht="13.05" customHeight="1" x14ac:dyDescent="0.7"/>
    <row r="50" spans="1:34" ht="13.05" customHeight="1" x14ac:dyDescent="0.7"/>
    <row r="51" spans="1:34" ht="13.05" customHeight="1" x14ac:dyDescent="0.7"/>
    <row r="52" spans="1:34" ht="13.05" customHeight="1" x14ac:dyDescent="0.7"/>
    <row r="53" spans="1:34" ht="13.05" customHeight="1" x14ac:dyDescent="0.7"/>
    <row r="54" spans="1:34" ht="13.05" customHeight="1" x14ac:dyDescent="0.7"/>
    <row r="55" spans="1:34" ht="13.05" customHeight="1" x14ac:dyDescent="0.7"/>
    <row r="56" spans="1:34" ht="13.05" customHeight="1" x14ac:dyDescent="0.7"/>
    <row r="57" spans="1:34" ht="13.05" customHeight="1" x14ac:dyDescent="0.7"/>
    <row r="58" spans="1:34" ht="13.05" customHeight="1" x14ac:dyDescent="0.7"/>
    <row r="59" spans="1:34" s="3" customFormat="1" ht="13.05" customHeight="1" x14ac:dyDescent="0.7">
      <c r="A59" s="1"/>
      <c r="C59" s="39"/>
      <c r="D59" s="26"/>
      <c r="E59" s="22"/>
      <c r="F59" s="35"/>
      <c r="G59" s="22"/>
      <c r="H59" s="26"/>
      <c r="I59" s="30"/>
      <c r="J59" s="39"/>
      <c r="K59" s="26"/>
      <c r="L59" s="22"/>
      <c r="M59" s="35"/>
      <c r="N59" s="22"/>
      <c r="O59" s="26"/>
      <c r="Q59" s="39"/>
      <c r="R59" s="26"/>
      <c r="S59" s="22"/>
      <c r="T59" s="35"/>
      <c r="U59" s="22"/>
      <c r="V59" s="26"/>
      <c r="W59" s="1"/>
      <c r="Z59" s="10"/>
      <c r="AD59" s="10"/>
      <c r="AE59" s="1"/>
      <c r="AF59" s="1"/>
      <c r="AG59" s="1"/>
      <c r="AH59" s="1"/>
    </row>
    <row r="60" spans="1:34" s="3" customFormat="1" ht="13.05" customHeight="1" x14ac:dyDescent="0.7">
      <c r="A60" s="1"/>
      <c r="C60" s="39"/>
      <c r="D60" s="26"/>
      <c r="E60" s="22"/>
      <c r="F60" s="35"/>
      <c r="G60" s="22"/>
      <c r="H60" s="26"/>
      <c r="I60" s="30"/>
      <c r="J60" s="39"/>
      <c r="K60" s="26"/>
      <c r="L60" s="22"/>
      <c r="M60" s="35"/>
      <c r="N60" s="22"/>
      <c r="O60" s="26"/>
      <c r="Q60" s="39"/>
      <c r="R60" s="26"/>
      <c r="S60" s="22"/>
      <c r="T60" s="35"/>
      <c r="U60" s="22"/>
      <c r="V60" s="26"/>
      <c r="W60" s="1"/>
      <c r="Z60" s="10"/>
      <c r="AD60" s="10"/>
      <c r="AE60" s="1"/>
      <c r="AF60" s="1"/>
      <c r="AG60" s="1"/>
      <c r="AH60" s="1"/>
    </row>
    <row r="61" spans="1:34" s="3" customFormat="1" ht="13.05" customHeight="1" x14ac:dyDescent="0.7">
      <c r="A61" s="1"/>
      <c r="C61" s="39"/>
      <c r="D61" s="26"/>
      <c r="E61" s="22"/>
      <c r="F61" s="35"/>
      <c r="G61" s="22"/>
      <c r="H61" s="26"/>
      <c r="I61" s="30"/>
      <c r="J61" s="39"/>
      <c r="K61" s="26"/>
      <c r="L61" s="22"/>
      <c r="M61" s="35"/>
      <c r="N61" s="22"/>
      <c r="O61" s="26"/>
      <c r="Q61" s="39"/>
      <c r="R61" s="26"/>
      <c r="S61" s="22"/>
      <c r="T61" s="35"/>
      <c r="U61" s="22"/>
      <c r="V61" s="26"/>
      <c r="W61" s="1"/>
      <c r="Z61" s="10"/>
      <c r="AD61" s="10"/>
      <c r="AE61" s="1"/>
      <c r="AF61" s="1"/>
      <c r="AG61" s="1"/>
      <c r="AH61" s="1"/>
    </row>
    <row r="62" spans="1:34" s="3" customFormat="1" ht="13.05" customHeight="1" x14ac:dyDescent="0.7">
      <c r="A62" s="1"/>
      <c r="C62" s="39"/>
      <c r="D62" s="26"/>
      <c r="E62" s="22"/>
      <c r="F62" s="35"/>
      <c r="G62" s="22"/>
      <c r="H62" s="26"/>
      <c r="I62" s="30"/>
      <c r="J62" s="39"/>
      <c r="K62" s="26"/>
      <c r="L62" s="22"/>
      <c r="M62" s="35"/>
      <c r="N62" s="22"/>
      <c r="O62" s="26"/>
      <c r="Q62" s="39"/>
      <c r="R62" s="26"/>
      <c r="S62" s="22"/>
      <c r="T62" s="35"/>
      <c r="U62" s="22"/>
      <c r="V62" s="26"/>
      <c r="W62" s="1"/>
      <c r="Z62" s="10"/>
      <c r="AD62" s="10"/>
      <c r="AE62" s="1"/>
      <c r="AF62" s="1"/>
      <c r="AG62" s="1"/>
      <c r="AH62" s="1"/>
    </row>
    <row r="63" spans="1:34" s="3" customFormat="1" ht="13.05" customHeight="1" x14ac:dyDescent="0.7">
      <c r="A63" s="1"/>
      <c r="C63" s="39"/>
      <c r="D63" s="26"/>
      <c r="E63" s="22"/>
      <c r="F63" s="35"/>
      <c r="G63" s="22"/>
      <c r="H63" s="26"/>
      <c r="I63" s="30"/>
      <c r="J63" s="39"/>
      <c r="K63" s="26"/>
      <c r="L63" s="22"/>
      <c r="M63" s="35"/>
      <c r="N63" s="22"/>
      <c r="O63" s="26"/>
      <c r="Q63" s="39"/>
      <c r="R63" s="26"/>
      <c r="S63" s="22"/>
      <c r="T63" s="35"/>
      <c r="U63" s="22"/>
      <c r="V63" s="26"/>
      <c r="W63" s="1"/>
      <c r="Z63" s="10"/>
      <c r="AD63" s="10"/>
      <c r="AE63" s="1"/>
      <c r="AF63" s="1"/>
      <c r="AG63" s="1"/>
      <c r="AH63" s="1"/>
    </row>
    <row r="64" spans="1:34" s="3" customFormat="1" ht="13.05" customHeight="1" x14ac:dyDescent="0.7">
      <c r="A64" s="1"/>
      <c r="C64" s="39"/>
      <c r="D64" s="26"/>
      <c r="E64" s="22"/>
      <c r="F64" s="35"/>
      <c r="G64" s="22"/>
      <c r="H64" s="26"/>
      <c r="I64" s="30"/>
      <c r="J64" s="39"/>
      <c r="K64" s="26"/>
      <c r="L64" s="22"/>
      <c r="M64" s="35"/>
      <c r="N64" s="22"/>
      <c r="O64" s="26"/>
      <c r="Q64" s="39"/>
      <c r="R64" s="26"/>
      <c r="S64" s="22"/>
      <c r="T64" s="35"/>
      <c r="U64" s="22"/>
      <c r="V64" s="26"/>
      <c r="W64" s="1"/>
      <c r="Z64" s="10"/>
      <c r="AD64" s="10"/>
      <c r="AE64" s="1"/>
      <c r="AF64" s="1"/>
      <c r="AG64" s="1"/>
      <c r="AH64" s="1"/>
    </row>
    <row r="65" spans="1:34" s="3" customFormat="1" ht="13.05" customHeight="1" x14ac:dyDescent="0.7">
      <c r="A65" s="1"/>
      <c r="C65" s="39"/>
      <c r="D65" s="26"/>
      <c r="E65" s="22"/>
      <c r="F65" s="35"/>
      <c r="G65" s="22"/>
      <c r="H65" s="26"/>
      <c r="I65" s="30"/>
      <c r="J65" s="39"/>
      <c r="K65" s="26"/>
      <c r="L65" s="22"/>
      <c r="M65" s="35"/>
      <c r="N65" s="22"/>
      <c r="O65" s="26"/>
      <c r="Q65" s="39"/>
      <c r="R65" s="26"/>
      <c r="S65" s="22"/>
      <c r="T65" s="35"/>
      <c r="U65" s="22"/>
      <c r="V65" s="26"/>
      <c r="W65" s="1"/>
      <c r="Z65" s="10"/>
      <c r="AD65" s="10"/>
      <c r="AE65" s="1"/>
      <c r="AF65" s="1"/>
      <c r="AG65" s="1"/>
      <c r="AH65" s="1"/>
    </row>
    <row r="66" spans="1:34" s="3" customFormat="1" ht="13.05" customHeight="1" x14ac:dyDescent="0.7">
      <c r="A66" s="1"/>
      <c r="C66" s="39"/>
      <c r="D66" s="26"/>
      <c r="E66" s="22"/>
      <c r="F66" s="35"/>
      <c r="G66" s="22"/>
      <c r="H66" s="26"/>
      <c r="I66" s="30"/>
      <c r="J66" s="39"/>
      <c r="K66" s="26"/>
      <c r="L66" s="22"/>
      <c r="M66" s="35"/>
      <c r="N66" s="22"/>
      <c r="O66" s="26"/>
      <c r="Q66" s="39"/>
      <c r="R66" s="26"/>
      <c r="S66" s="22"/>
      <c r="T66" s="35"/>
      <c r="U66" s="22"/>
      <c r="V66" s="26"/>
      <c r="W66" s="1"/>
      <c r="Z66" s="10"/>
      <c r="AD66" s="10"/>
      <c r="AE66" s="1"/>
      <c r="AF66" s="1"/>
      <c r="AG66" s="1"/>
      <c r="AH66" s="1"/>
    </row>
    <row r="67" spans="1:34" s="3" customFormat="1" ht="13.05" customHeight="1" x14ac:dyDescent="0.7">
      <c r="A67" s="1"/>
      <c r="C67" s="39"/>
      <c r="D67" s="26"/>
      <c r="E67" s="22"/>
      <c r="F67" s="35"/>
      <c r="G67" s="22"/>
      <c r="H67" s="26"/>
      <c r="I67" s="30"/>
      <c r="J67" s="39"/>
      <c r="K67" s="26"/>
      <c r="L67" s="22"/>
      <c r="M67" s="35"/>
      <c r="N67" s="22"/>
      <c r="O67" s="26"/>
      <c r="Q67" s="39"/>
      <c r="R67" s="26"/>
      <c r="S67" s="22"/>
      <c r="T67" s="35"/>
      <c r="U67" s="22"/>
      <c r="V67" s="26"/>
      <c r="W67" s="1"/>
      <c r="Z67" s="10"/>
      <c r="AD67" s="10"/>
      <c r="AE67" s="1"/>
      <c r="AF67" s="1"/>
      <c r="AG67" s="1"/>
      <c r="AH67" s="1"/>
    </row>
    <row r="68" spans="1:34" s="3" customFormat="1" ht="13.05" customHeight="1" x14ac:dyDescent="0.7">
      <c r="A68" s="1"/>
      <c r="C68" s="39"/>
      <c r="D68" s="26"/>
      <c r="E68" s="22"/>
      <c r="F68" s="35"/>
      <c r="G68" s="22"/>
      <c r="H68" s="26"/>
      <c r="I68" s="30"/>
      <c r="J68" s="39"/>
      <c r="K68" s="26"/>
      <c r="L68" s="22"/>
      <c r="M68" s="35"/>
      <c r="N68" s="22"/>
      <c r="O68" s="26"/>
      <c r="Q68" s="39"/>
      <c r="R68" s="26"/>
      <c r="S68" s="22"/>
      <c r="T68" s="35"/>
      <c r="U68" s="22"/>
      <c r="V68" s="26"/>
      <c r="W68" s="1"/>
      <c r="Z68" s="10"/>
      <c r="AD68" s="10"/>
      <c r="AE68" s="1"/>
      <c r="AF68" s="1"/>
      <c r="AG68" s="1"/>
      <c r="AH68" s="1"/>
    </row>
    <row r="69" spans="1:34" s="3" customFormat="1" ht="13.05" customHeight="1" x14ac:dyDescent="0.7">
      <c r="A69" s="1"/>
      <c r="C69" s="39"/>
      <c r="D69" s="26"/>
      <c r="E69" s="22"/>
      <c r="F69" s="35"/>
      <c r="G69" s="22"/>
      <c r="H69" s="26"/>
      <c r="I69" s="30"/>
      <c r="J69" s="39"/>
      <c r="K69" s="26"/>
      <c r="L69" s="22"/>
      <c r="M69" s="35"/>
      <c r="N69" s="22"/>
      <c r="O69" s="26"/>
      <c r="Q69" s="39"/>
      <c r="R69" s="26"/>
      <c r="S69" s="22"/>
      <c r="T69" s="35"/>
      <c r="U69" s="22"/>
      <c r="V69" s="26"/>
      <c r="W69" s="1"/>
      <c r="Z69" s="10"/>
      <c r="AD69" s="10"/>
      <c r="AE69" s="1"/>
      <c r="AF69" s="1"/>
      <c r="AG69" s="1"/>
      <c r="AH69" s="1"/>
    </row>
    <row r="70" spans="1:34" s="3" customFormat="1" ht="13.05" customHeight="1" x14ac:dyDescent="0.7">
      <c r="A70" s="1"/>
      <c r="C70" s="39"/>
      <c r="D70" s="26"/>
      <c r="E70" s="22"/>
      <c r="F70" s="35"/>
      <c r="G70" s="22"/>
      <c r="H70" s="26"/>
      <c r="I70" s="30"/>
      <c r="J70" s="39"/>
      <c r="K70" s="26"/>
      <c r="L70" s="22"/>
      <c r="M70" s="35"/>
      <c r="N70" s="22"/>
      <c r="O70" s="26"/>
      <c r="Q70" s="39"/>
      <c r="R70" s="26"/>
      <c r="S70" s="22"/>
      <c r="T70" s="35"/>
      <c r="U70" s="22"/>
      <c r="V70" s="26"/>
      <c r="W70" s="1"/>
      <c r="Z70" s="10"/>
      <c r="AD70" s="10"/>
      <c r="AE70" s="1"/>
      <c r="AF70" s="1"/>
      <c r="AG70" s="1"/>
      <c r="AH70" s="1"/>
    </row>
    <row r="71" spans="1:34" s="3" customFormat="1" ht="13.05" customHeight="1" x14ac:dyDescent="0.7">
      <c r="A71" s="1"/>
      <c r="C71" s="39"/>
      <c r="D71" s="26"/>
      <c r="E71" s="22"/>
      <c r="F71" s="35"/>
      <c r="G71" s="22"/>
      <c r="H71" s="26"/>
      <c r="I71" s="30"/>
      <c r="J71" s="39"/>
      <c r="K71" s="26"/>
      <c r="L71" s="22"/>
      <c r="M71" s="35"/>
      <c r="N71" s="22"/>
      <c r="O71" s="26"/>
      <c r="Q71" s="39"/>
      <c r="R71" s="26"/>
      <c r="S71" s="22"/>
      <c r="T71" s="35"/>
      <c r="U71" s="22"/>
      <c r="V71" s="26"/>
      <c r="W71" s="1"/>
      <c r="Z71" s="10"/>
      <c r="AD71" s="10"/>
      <c r="AE71" s="1"/>
      <c r="AF71" s="1"/>
      <c r="AG71" s="1"/>
      <c r="AH71" s="1"/>
    </row>
    <row r="72" spans="1:34" s="3" customFormat="1" ht="13.05" customHeight="1" x14ac:dyDescent="0.7">
      <c r="A72" s="1"/>
      <c r="C72" s="39"/>
      <c r="D72" s="26"/>
      <c r="E72" s="22"/>
      <c r="F72" s="35"/>
      <c r="G72" s="22"/>
      <c r="H72" s="26"/>
      <c r="I72" s="30"/>
      <c r="J72" s="39"/>
      <c r="K72" s="26"/>
      <c r="L72" s="22"/>
      <c r="M72" s="35"/>
      <c r="N72" s="22"/>
      <c r="O72" s="26"/>
      <c r="Q72" s="39"/>
      <c r="R72" s="26"/>
      <c r="S72" s="22"/>
      <c r="T72" s="35"/>
      <c r="U72" s="22"/>
      <c r="V72" s="26"/>
      <c r="W72" s="1"/>
      <c r="Z72" s="10"/>
      <c r="AD72" s="10"/>
      <c r="AE72" s="1"/>
      <c r="AF72" s="1"/>
      <c r="AG72" s="1"/>
      <c r="AH72" s="1"/>
    </row>
    <row r="73" spans="1:34" s="3" customFormat="1" ht="13.05" customHeight="1" x14ac:dyDescent="0.7">
      <c r="A73" s="1"/>
      <c r="C73" s="39"/>
      <c r="D73" s="26"/>
      <c r="E73" s="22"/>
      <c r="F73" s="35"/>
      <c r="G73" s="22"/>
      <c r="H73" s="26"/>
      <c r="I73" s="30"/>
      <c r="J73" s="39"/>
      <c r="K73" s="26"/>
      <c r="L73" s="22"/>
      <c r="M73" s="35"/>
      <c r="N73" s="22"/>
      <c r="O73" s="26"/>
      <c r="Q73" s="39"/>
      <c r="R73" s="26"/>
      <c r="S73" s="22"/>
      <c r="T73" s="35"/>
      <c r="U73" s="22"/>
      <c r="V73" s="26"/>
      <c r="W73" s="1"/>
      <c r="Z73" s="10"/>
      <c r="AD73" s="10"/>
      <c r="AE73" s="1"/>
      <c r="AF73" s="1"/>
      <c r="AG73" s="1"/>
      <c r="AH73" s="1"/>
    </row>
    <row r="74" spans="1:34" s="3" customFormat="1" ht="13.05" customHeight="1" x14ac:dyDescent="0.7">
      <c r="A74" s="1"/>
      <c r="C74" s="39"/>
      <c r="D74" s="26"/>
      <c r="E74" s="22"/>
      <c r="F74" s="35"/>
      <c r="G74" s="22"/>
      <c r="H74" s="26"/>
      <c r="I74" s="30"/>
      <c r="J74" s="39"/>
      <c r="K74" s="26"/>
      <c r="L74" s="22"/>
      <c r="M74" s="35"/>
      <c r="N74" s="22"/>
      <c r="O74" s="26"/>
      <c r="Q74" s="39"/>
      <c r="R74" s="26"/>
      <c r="S74" s="22"/>
      <c r="T74" s="35"/>
      <c r="U74" s="22"/>
      <c r="V74" s="26"/>
      <c r="W74" s="1"/>
      <c r="Z74" s="10"/>
      <c r="AD74" s="10"/>
      <c r="AE74" s="1"/>
      <c r="AF74" s="1"/>
      <c r="AG74" s="1"/>
      <c r="AH74" s="1"/>
    </row>
    <row r="75" spans="1:34" s="3" customFormat="1" ht="13.05" customHeight="1" x14ac:dyDescent="0.7">
      <c r="A75" s="1"/>
      <c r="C75" s="39"/>
      <c r="D75" s="26"/>
      <c r="E75" s="22"/>
      <c r="F75" s="35"/>
      <c r="G75" s="22"/>
      <c r="H75" s="26"/>
      <c r="I75" s="30"/>
      <c r="J75" s="39"/>
      <c r="K75" s="26"/>
      <c r="L75" s="22"/>
      <c r="M75" s="35"/>
      <c r="N75" s="22"/>
      <c r="O75" s="26"/>
      <c r="Q75" s="39"/>
      <c r="R75" s="26"/>
      <c r="S75" s="22"/>
      <c r="T75" s="35"/>
      <c r="U75" s="22"/>
      <c r="V75" s="26"/>
      <c r="W75" s="1"/>
      <c r="Z75" s="10"/>
      <c r="AD75" s="10"/>
      <c r="AE75" s="1"/>
      <c r="AF75" s="1"/>
      <c r="AG75" s="1"/>
      <c r="AH75" s="1"/>
    </row>
    <row r="76" spans="1:34" s="3" customFormat="1" ht="13.05" customHeight="1" x14ac:dyDescent="0.7">
      <c r="A76" s="1"/>
      <c r="C76" s="39"/>
      <c r="D76" s="26"/>
      <c r="E76" s="22"/>
      <c r="F76" s="35"/>
      <c r="G76" s="22"/>
      <c r="H76" s="26"/>
      <c r="I76" s="30"/>
      <c r="J76" s="39"/>
      <c r="K76" s="26"/>
      <c r="L76" s="22"/>
      <c r="M76" s="35"/>
      <c r="N76" s="22"/>
      <c r="O76" s="26"/>
      <c r="Q76" s="39"/>
      <c r="R76" s="26"/>
      <c r="S76" s="22"/>
      <c r="T76" s="35"/>
      <c r="U76" s="22"/>
      <c r="V76" s="26"/>
      <c r="W76" s="1"/>
      <c r="Z76" s="10"/>
      <c r="AD76" s="10"/>
      <c r="AE76" s="1"/>
      <c r="AF76" s="1"/>
      <c r="AG76" s="1"/>
      <c r="AH76" s="1"/>
    </row>
    <row r="77" spans="1:34" s="3" customFormat="1" ht="13.05" customHeight="1" x14ac:dyDescent="0.7">
      <c r="A77" s="1"/>
      <c r="C77" s="39"/>
      <c r="D77" s="26"/>
      <c r="E77" s="22"/>
      <c r="F77" s="35"/>
      <c r="G77" s="22"/>
      <c r="H77" s="26"/>
      <c r="I77" s="30"/>
      <c r="J77" s="39"/>
      <c r="K77" s="26"/>
      <c r="L77" s="22"/>
      <c r="M77" s="35"/>
      <c r="N77" s="22"/>
      <c r="O77" s="26"/>
      <c r="Q77" s="39"/>
      <c r="R77" s="26"/>
      <c r="S77" s="22"/>
      <c r="T77" s="35"/>
      <c r="U77" s="22"/>
      <c r="V77" s="26"/>
      <c r="W77" s="1"/>
      <c r="Z77" s="10"/>
      <c r="AD77" s="10"/>
      <c r="AE77" s="1"/>
      <c r="AF77" s="1"/>
      <c r="AG77" s="1"/>
      <c r="AH77" s="1"/>
    </row>
    <row r="78" spans="1:34" s="3" customFormat="1" ht="13.05" customHeight="1" x14ac:dyDescent="0.7">
      <c r="A78" s="1"/>
      <c r="C78" s="39"/>
      <c r="D78" s="26"/>
      <c r="E78" s="22"/>
      <c r="F78" s="35"/>
      <c r="G78" s="22"/>
      <c r="H78" s="26"/>
      <c r="I78" s="30"/>
      <c r="J78" s="39"/>
      <c r="K78" s="26"/>
      <c r="L78" s="22"/>
      <c r="M78" s="35"/>
      <c r="N78" s="22"/>
      <c r="O78" s="26"/>
      <c r="Q78" s="39"/>
      <c r="R78" s="26"/>
      <c r="S78" s="22"/>
      <c r="T78" s="35"/>
      <c r="U78" s="22"/>
      <c r="V78" s="26"/>
      <c r="W78" s="1"/>
      <c r="Z78" s="10"/>
      <c r="AD78" s="10"/>
      <c r="AE78" s="1"/>
      <c r="AF78" s="1"/>
      <c r="AG78" s="1"/>
      <c r="AH78" s="1"/>
    </row>
    <row r="79" spans="1:34" s="3" customFormat="1" ht="13.05" customHeight="1" x14ac:dyDescent="0.7">
      <c r="A79" s="1"/>
      <c r="C79" s="39"/>
      <c r="D79" s="26"/>
      <c r="E79" s="22"/>
      <c r="F79" s="35"/>
      <c r="G79" s="22"/>
      <c r="H79" s="26"/>
      <c r="I79" s="30"/>
      <c r="J79" s="39"/>
      <c r="K79" s="26"/>
      <c r="L79" s="22"/>
      <c r="M79" s="35"/>
      <c r="N79" s="22"/>
      <c r="O79" s="26"/>
      <c r="Q79" s="39"/>
      <c r="R79" s="26"/>
      <c r="S79" s="22"/>
      <c r="T79" s="35"/>
      <c r="U79" s="22"/>
      <c r="V79" s="26"/>
      <c r="W79" s="1"/>
      <c r="Z79" s="10"/>
      <c r="AD79" s="10"/>
      <c r="AE79" s="1"/>
      <c r="AF79" s="1"/>
      <c r="AG79" s="1"/>
      <c r="AH79" s="1"/>
    </row>
    <row r="80" spans="1:34" s="3" customFormat="1" ht="13.05" customHeight="1" x14ac:dyDescent="0.7">
      <c r="A80" s="1"/>
      <c r="C80" s="39"/>
      <c r="D80" s="26"/>
      <c r="E80" s="22"/>
      <c r="F80" s="35"/>
      <c r="G80" s="22"/>
      <c r="H80" s="26"/>
      <c r="I80" s="30"/>
      <c r="J80" s="39"/>
      <c r="K80" s="26"/>
      <c r="L80" s="22"/>
      <c r="M80" s="35"/>
      <c r="N80" s="22"/>
      <c r="O80" s="26"/>
      <c r="Q80" s="39"/>
      <c r="R80" s="26"/>
      <c r="S80" s="22"/>
      <c r="T80" s="35"/>
      <c r="U80" s="22"/>
      <c r="V80" s="26"/>
      <c r="W80" s="1"/>
      <c r="Z80" s="10"/>
      <c r="AD80" s="10"/>
      <c r="AE80" s="1"/>
      <c r="AF80" s="1"/>
      <c r="AG80" s="1"/>
      <c r="AH80" s="1"/>
    </row>
    <row r="81" spans="1:34" s="3" customFormat="1" ht="13.05" customHeight="1" x14ac:dyDescent="0.7">
      <c r="A81" s="1"/>
      <c r="C81" s="39"/>
      <c r="D81" s="26"/>
      <c r="E81" s="22"/>
      <c r="F81" s="35"/>
      <c r="G81" s="22"/>
      <c r="H81" s="26"/>
      <c r="I81" s="30"/>
      <c r="J81" s="39"/>
      <c r="K81" s="26"/>
      <c r="L81" s="22"/>
      <c r="M81" s="35"/>
      <c r="N81" s="22"/>
      <c r="O81" s="26"/>
      <c r="Q81" s="39"/>
      <c r="R81" s="26"/>
      <c r="S81" s="22"/>
      <c r="T81" s="35"/>
      <c r="U81" s="22"/>
      <c r="V81" s="26"/>
      <c r="W81" s="1"/>
      <c r="Z81" s="10"/>
      <c r="AD81" s="10"/>
      <c r="AE81" s="1"/>
      <c r="AF81" s="1"/>
      <c r="AG81" s="1"/>
      <c r="AH81" s="1"/>
    </row>
    <row r="82" spans="1:34" s="3" customFormat="1" ht="13.05" customHeight="1" x14ac:dyDescent="0.7">
      <c r="A82" s="1"/>
      <c r="C82" s="39"/>
      <c r="D82" s="26"/>
      <c r="E82" s="22"/>
      <c r="F82" s="35"/>
      <c r="G82" s="22"/>
      <c r="H82" s="26"/>
      <c r="I82" s="30"/>
      <c r="J82" s="39"/>
      <c r="K82" s="26"/>
      <c r="L82" s="22"/>
      <c r="M82" s="35"/>
      <c r="N82" s="22"/>
      <c r="O82" s="26"/>
      <c r="Q82" s="39"/>
      <c r="R82" s="26"/>
      <c r="S82" s="22"/>
      <c r="T82" s="35"/>
      <c r="U82" s="22"/>
      <c r="V82" s="26"/>
      <c r="W82" s="1"/>
      <c r="Z82" s="10"/>
      <c r="AD82" s="10"/>
      <c r="AE82" s="1"/>
      <c r="AF82" s="1"/>
      <c r="AG82" s="1"/>
      <c r="AH82" s="1"/>
    </row>
    <row r="83" spans="1:34" s="3" customFormat="1" ht="13.05" customHeight="1" x14ac:dyDescent="0.7">
      <c r="A83" s="1"/>
      <c r="C83" s="39"/>
      <c r="D83" s="26"/>
      <c r="E83" s="22"/>
      <c r="F83" s="35"/>
      <c r="G83" s="22"/>
      <c r="H83" s="26"/>
      <c r="I83" s="30"/>
      <c r="J83" s="39"/>
      <c r="K83" s="26"/>
      <c r="L83" s="22"/>
      <c r="M83" s="35"/>
      <c r="N83" s="22"/>
      <c r="O83" s="26"/>
      <c r="Q83" s="39"/>
      <c r="R83" s="26"/>
      <c r="S83" s="22"/>
      <c r="T83" s="35"/>
      <c r="U83" s="22"/>
      <c r="V83" s="26"/>
      <c r="W83" s="1"/>
      <c r="Z83" s="10"/>
      <c r="AD83" s="10"/>
      <c r="AE83" s="1"/>
      <c r="AF83" s="1"/>
      <c r="AG83" s="1"/>
      <c r="AH83" s="1"/>
    </row>
    <row r="84" spans="1:34" s="3" customFormat="1" ht="13.05" customHeight="1" x14ac:dyDescent="0.7">
      <c r="A84" s="1"/>
      <c r="C84" s="39"/>
      <c r="D84" s="26"/>
      <c r="E84" s="22"/>
      <c r="F84" s="35"/>
      <c r="G84" s="22"/>
      <c r="H84" s="26"/>
      <c r="I84" s="30"/>
      <c r="J84" s="39"/>
      <c r="K84" s="26"/>
      <c r="L84" s="22"/>
      <c r="M84" s="35"/>
      <c r="N84" s="22"/>
      <c r="O84" s="26"/>
      <c r="Q84" s="39"/>
      <c r="R84" s="26"/>
      <c r="S84" s="22"/>
      <c r="T84" s="35"/>
      <c r="U84" s="22"/>
      <c r="V84" s="26"/>
      <c r="W84" s="1"/>
      <c r="Z84" s="10"/>
      <c r="AD84" s="10"/>
      <c r="AE84" s="1"/>
      <c r="AF84" s="1"/>
      <c r="AG84" s="1"/>
      <c r="AH84" s="1"/>
    </row>
    <row r="85" spans="1:34" s="3" customFormat="1" ht="13.05" customHeight="1" x14ac:dyDescent="0.7">
      <c r="A85" s="1"/>
      <c r="C85" s="39"/>
      <c r="D85" s="26"/>
      <c r="E85" s="22"/>
      <c r="F85" s="35"/>
      <c r="G85" s="22"/>
      <c r="H85" s="26"/>
      <c r="I85" s="30"/>
      <c r="J85" s="39"/>
      <c r="K85" s="26"/>
      <c r="L85" s="22"/>
      <c r="M85" s="35"/>
      <c r="N85" s="22"/>
      <c r="O85" s="26"/>
      <c r="Q85" s="39"/>
      <c r="R85" s="26"/>
      <c r="S85" s="22"/>
      <c r="T85" s="35"/>
      <c r="U85" s="22"/>
      <c r="V85" s="26"/>
      <c r="W85" s="1"/>
      <c r="Z85" s="10"/>
      <c r="AD85" s="10"/>
      <c r="AE85" s="1"/>
      <c r="AF85" s="1"/>
      <c r="AG85" s="1"/>
      <c r="AH85" s="1"/>
    </row>
    <row r="86" spans="1:34" s="3" customFormat="1" ht="13.05" customHeight="1" x14ac:dyDescent="0.7">
      <c r="A86" s="1"/>
      <c r="C86" s="39"/>
      <c r="D86" s="26"/>
      <c r="E86" s="22"/>
      <c r="F86" s="35"/>
      <c r="G86" s="22"/>
      <c r="H86" s="26"/>
      <c r="I86" s="30"/>
      <c r="J86" s="39"/>
      <c r="K86" s="26"/>
      <c r="L86" s="22"/>
      <c r="M86" s="35"/>
      <c r="N86" s="22"/>
      <c r="O86" s="26"/>
      <c r="Q86" s="39"/>
      <c r="R86" s="26"/>
      <c r="S86" s="22"/>
      <c r="T86" s="35"/>
      <c r="U86" s="22"/>
      <c r="V86" s="26"/>
      <c r="W86" s="1"/>
      <c r="Z86" s="10"/>
      <c r="AD86" s="10"/>
      <c r="AE86" s="1"/>
      <c r="AF86" s="1"/>
      <c r="AG86" s="1"/>
      <c r="AH86" s="1"/>
    </row>
    <row r="87" spans="1:34" s="3" customFormat="1" ht="13.05" customHeight="1" x14ac:dyDescent="0.7">
      <c r="A87" s="1"/>
      <c r="C87" s="39"/>
      <c r="D87" s="26"/>
      <c r="E87" s="22"/>
      <c r="F87" s="35"/>
      <c r="G87" s="22"/>
      <c r="H87" s="26"/>
      <c r="I87" s="30"/>
      <c r="J87" s="39"/>
      <c r="K87" s="26"/>
      <c r="L87" s="22"/>
      <c r="M87" s="35"/>
      <c r="N87" s="22"/>
      <c r="O87" s="26"/>
      <c r="Q87" s="39"/>
      <c r="R87" s="26"/>
      <c r="S87" s="22"/>
      <c r="T87" s="35"/>
      <c r="U87" s="22"/>
      <c r="V87" s="26"/>
      <c r="W87" s="1"/>
      <c r="Z87" s="10"/>
      <c r="AD87" s="10"/>
      <c r="AE87" s="1"/>
      <c r="AF87" s="1"/>
      <c r="AG87" s="1"/>
      <c r="AH87" s="1"/>
    </row>
    <row r="88" spans="1:34" s="3" customFormat="1" ht="13.05" customHeight="1" x14ac:dyDescent="0.7">
      <c r="A88" s="1"/>
      <c r="C88" s="39"/>
      <c r="D88" s="26"/>
      <c r="E88" s="22"/>
      <c r="F88" s="35"/>
      <c r="G88" s="22"/>
      <c r="H88" s="26"/>
      <c r="I88" s="30"/>
      <c r="J88" s="39"/>
      <c r="K88" s="26"/>
      <c r="L88" s="22"/>
      <c r="M88" s="35"/>
      <c r="N88" s="22"/>
      <c r="O88" s="26"/>
      <c r="Q88" s="39"/>
      <c r="R88" s="26"/>
      <c r="S88" s="22"/>
      <c r="T88" s="35"/>
      <c r="U88" s="22"/>
      <c r="V88" s="26"/>
      <c r="W88" s="1"/>
      <c r="Z88" s="10"/>
      <c r="AD88" s="10"/>
      <c r="AE88" s="1"/>
      <c r="AF88" s="1"/>
      <c r="AG88" s="1"/>
      <c r="AH88" s="1"/>
    </row>
    <row r="89" spans="1:34" s="3" customFormat="1" ht="13.05" customHeight="1" x14ac:dyDescent="0.7">
      <c r="A89" s="1"/>
      <c r="C89" s="39"/>
      <c r="D89" s="26"/>
      <c r="E89" s="22"/>
      <c r="F89" s="35"/>
      <c r="G89" s="22"/>
      <c r="H89" s="26"/>
      <c r="I89" s="30"/>
      <c r="J89" s="39"/>
      <c r="K89" s="26"/>
      <c r="L89" s="22"/>
      <c r="M89" s="35"/>
      <c r="N89" s="22"/>
      <c r="O89" s="26"/>
      <c r="Q89" s="39"/>
      <c r="R89" s="26"/>
      <c r="S89" s="22"/>
      <c r="T89" s="35"/>
      <c r="U89" s="22"/>
      <c r="V89" s="26"/>
      <c r="W89" s="1"/>
      <c r="Z89" s="10"/>
      <c r="AD89" s="10"/>
      <c r="AE89" s="1"/>
      <c r="AF89" s="1"/>
      <c r="AG89" s="1"/>
      <c r="AH89" s="1"/>
    </row>
    <row r="90" spans="1:34" s="3" customFormat="1" ht="13.05" customHeight="1" x14ac:dyDescent="0.7">
      <c r="A90" s="1"/>
      <c r="C90" s="39"/>
      <c r="D90" s="26"/>
      <c r="E90" s="22"/>
      <c r="F90" s="35"/>
      <c r="G90" s="22"/>
      <c r="H90" s="26"/>
      <c r="I90" s="30"/>
      <c r="J90" s="39"/>
      <c r="K90" s="26"/>
      <c r="L90" s="22"/>
      <c r="M90" s="35"/>
      <c r="N90" s="22"/>
      <c r="O90" s="26"/>
      <c r="Q90" s="39"/>
      <c r="R90" s="26"/>
      <c r="S90" s="22"/>
      <c r="T90" s="35"/>
      <c r="U90" s="22"/>
      <c r="V90" s="26"/>
      <c r="W90" s="1"/>
      <c r="Z90" s="10"/>
      <c r="AD90" s="10"/>
      <c r="AE90" s="1"/>
      <c r="AF90" s="1"/>
      <c r="AG90" s="1"/>
      <c r="AH90" s="1"/>
    </row>
    <row r="91" spans="1:34" s="3" customFormat="1" ht="13.05" customHeight="1" x14ac:dyDescent="0.7">
      <c r="A91" s="1"/>
      <c r="C91" s="39"/>
      <c r="D91" s="26"/>
      <c r="E91" s="22"/>
      <c r="F91" s="35"/>
      <c r="G91" s="22"/>
      <c r="H91" s="26"/>
      <c r="I91" s="30"/>
      <c r="J91" s="39"/>
      <c r="K91" s="26"/>
      <c r="L91" s="22"/>
      <c r="M91" s="35"/>
      <c r="N91" s="22"/>
      <c r="O91" s="26"/>
      <c r="Q91" s="39"/>
      <c r="R91" s="26"/>
      <c r="S91" s="22"/>
      <c r="T91" s="35"/>
      <c r="U91" s="22"/>
      <c r="V91" s="26"/>
      <c r="W91" s="1"/>
      <c r="Z91" s="10"/>
      <c r="AD91" s="10"/>
      <c r="AE91" s="1"/>
      <c r="AF91" s="1"/>
      <c r="AG91" s="1"/>
      <c r="AH91" s="1"/>
    </row>
    <row r="92" spans="1:34" s="3" customFormat="1" ht="13.05" customHeight="1" x14ac:dyDescent="0.7">
      <c r="A92" s="1"/>
      <c r="C92" s="39"/>
      <c r="D92" s="26"/>
      <c r="E92" s="22"/>
      <c r="F92" s="35"/>
      <c r="G92" s="22"/>
      <c r="H92" s="26"/>
      <c r="I92" s="30"/>
      <c r="J92" s="39"/>
      <c r="K92" s="26"/>
      <c r="L92" s="22"/>
      <c r="M92" s="35"/>
      <c r="N92" s="22"/>
      <c r="O92" s="26"/>
      <c r="Q92" s="39"/>
      <c r="R92" s="26"/>
      <c r="S92" s="22"/>
      <c r="T92" s="35"/>
      <c r="U92" s="22"/>
      <c r="V92" s="26"/>
      <c r="W92" s="1"/>
      <c r="Z92" s="10"/>
      <c r="AD92" s="10"/>
      <c r="AE92" s="1"/>
      <c r="AF92" s="1"/>
      <c r="AG92" s="1"/>
      <c r="AH92" s="1"/>
    </row>
    <row r="93" spans="1:34" s="3" customFormat="1" ht="13.05" customHeight="1" x14ac:dyDescent="0.7">
      <c r="A93" s="1"/>
      <c r="C93" s="39"/>
      <c r="D93" s="26"/>
      <c r="E93" s="22"/>
      <c r="F93" s="35"/>
      <c r="G93" s="22"/>
      <c r="H93" s="26"/>
      <c r="I93" s="30"/>
      <c r="J93" s="39"/>
      <c r="K93" s="26"/>
      <c r="L93" s="22"/>
      <c r="M93" s="35"/>
      <c r="N93" s="22"/>
      <c r="O93" s="26"/>
      <c r="Q93" s="39"/>
      <c r="R93" s="26"/>
      <c r="S93" s="22"/>
      <c r="T93" s="35"/>
      <c r="U93" s="22"/>
      <c r="V93" s="26"/>
      <c r="W93" s="1"/>
      <c r="Z93" s="10"/>
      <c r="AD93" s="10"/>
      <c r="AE93" s="1"/>
      <c r="AF93" s="1"/>
      <c r="AG93" s="1"/>
      <c r="AH93" s="1"/>
    </row>
    <row r="94" spans="1:34" s="3" customFormat="1" ht="13.05" customHeight="1" x14ac:dyDescent="0.7">
      <c r="A94" s="1"/>
      <c r="C94" s="39"/>
      <c r="D94" s="26"/>
      <c r="E94" s="22"/>
      <c r="F94" s="35"/>
      <c r="G94" s="22"/>
      <c r="H94" s="26"/>
      <c r="I94" s="30"/>
      <c r="J94" s="39"/>
      <c r="K94" s="26"/>
      <c r="L94" s="22"/>
      <c r="M94" s="35"/>
      <c r="N94" s="22"/>
      <c r="O94" s="26"/>
      <c r="Q94" s="39"/>
      <c r="R94" s="26"/>
      <c r="S94" s="22"/>
      <c r="T94" s="35"/>
      <c r="U94" s="22"/>
      <c r="V94" s="26"/>
      <c r="W94" s="1"/>
      <c r="Z94" s="10"/>
      <c r="AD94" s="10"/>
      <c r="AE94" s="1"/>
      <c r="AF94" s="1"/>
      <c r="AG94" s="1"/>
      <c r="AH94" s="1"/>
    </row>
    <row r="95" spans="1:34" s="3" customFormat="1" ht="13.05" customHeight="1" x14ac:dyDescent="0.7">
      <c r="A95" s="1"/>
      <c r="C95" s="39"/>
      <c r="D95" s="26"/>
      <c r="E95" s="22"/>
      <c r="F95" s="35"/>
      <c r="G95" s="22"/>
      <c r="H95" s="26"/>
      <c r="I95" s="30"/>
      <c r="J95" s="39"/>
      <c r="K95" s="26"/>
      <c r="L95" s="22"/>
      <c r="M95" s="35"/>
      <c r="N95" s="22"/>
      <c r="O95" s="26"/>
      <c r="Q95" s="39"/>
      <c r="R95" s="26"/>
      <c r="S95" s="22"/>
      <c r="T95" s="35"/>
      <c r="U95" s="22"/>
      <c r="V95" s="26"/>
      <c r="W95" s="1"/>
      <c r="Z95" s="10"/>
      <c r="AD95" s="10"/>
      <c r="AE95" s="1"/>
      <c r="AF95" s="1"/>
      <c r="AG95" s="1"/>
      <c r="AH95" s="1"/>
    </row>
    <row r="96" spans="1:34" s="3" customFormat="1" ht="13.05" customHeight="1" x14ac:dyDescent="0.7">
      <c r="A96" s="1"/>
      <c r="C96" s="39"/>
      <c r="D96" s="26"/>
      <c r="E96" s="22"/>
      <c r="F96" s="35"/>
      <c r="G96" s="22"/>
      <c r="H96" s="26"/>
      <c r="I96" s="30"/>
      <c r="J96" s="39"/>
      <c r="K96" s="26"/>
      <c r="L96" s="22"/>
      <c r="M96" s="35"/>
      <c r="N96" s="22"/>
      <c r="O96" s="26"/>
      <c r="Q96" s="39"/>
      <c r="R96" s="26"/>
      <c r="S96" s="22"/>
      <c r="T96" s="35"/>
      <c r="U96" s="22"/>
      <c r="V96" s="26"/>
      <c r="W96" s="1"/>
      <c r="Z96" s="10"/>
      <c r="AD96" s="10"/>
      <c r="AE96" s="1"/>
      <c r="AF96" s="1"/>
      <c r="AG96" s="1"/>
      <c r="AH96" s="1"/>
    </row>
    <row r="97" spans="1:34" s="3" customFormat="1" ht="13.05" customHeight="1" x14ac:dyDescent="0.7">
      <c r="A97" s="1"/>
      <c r="C97" s="39"/>
      <c r="D97" s="26"/>
      <c r="E97" s="22"/>
      <c r="F97" s="35"/>
      <c r="G97" s="22"/>
      <c r="H97" s="26"/>
      <c r="I97" s="30"/>
      <c r="J97" s="39"/>
      <c r="K97" s="26"/>
      <c r="L97" s="22"/>
      <c r="M97" s="35"/>
      <c r="N97" s="22"/>
      <c r="O97" s="26"/>
      <c r="Q97" s="39"/>
      <c r="R97" s="26"/>
      <c r="S97" s="22"/>
      <c r="T97" s="35"/>
      <c r="U97" s="22"/>
      <c r="V97" s="26"/>
      <c r="W97" s="1"/>
      <c r="Z97" s="10"/>
      <c r="AD97" s="10"/>
      <c r="AE97" s="1"/>
      <c r="AF97" s="1"/>
      <c r="AG97" s="1"/>
      <c r="AH97" s="1"/>
    </row>
    <row r="98" spans="1:34" s="3" customFormat="1" ht="13.05" customHeight="1" x14ac:dyDescent="0.7">
      <c r="A98" s="1"/>
      <c r="C98" s="39"/>
      <c r="D98" s="26"/>
      <c r="E98" s="22"/>
      <c r="F98" s="35"/>
      <c r="G98" s="22"/>
      <c r="H98" s="26"/>
      <c r="I98" s="30"/>
      <c r="J98" s="39"/>
      <c r="K98" s="26"/>
      <c r="L98" s="22"/>
      <c r="M98" s="35"/>
      <c r="N98" s="22"/>
      <c r="O98" s="26"/>
      <c r="Q98" s="39"/>
      <c r="R98" s="26"/>
      <c r="S98" s="22"/>
      <c r="T98" s="35"/>
      <c r="U98" s="22"/>
      <c r="V98" s="26"/>
      <c r="W98" s="1"/>
      <c r="Z98" s="10"/>
      <c r="AD98" s="10"/>
      <c r="AE98" s="1"/>
      <c r="AF98" s="1"/>
      <c r="AG98" s="1"/>
      <c r="AH98" s="1"/>
    </row>
    <row r="99" spans="1:34" s="3" customFormat="1" ht="13.05" customHeight="1" x14ac:dyDescent="0.7">
      <c r="A99" s="1"/>
      <c r="C99" s="39"/>
      <c r="D99" s="26"/>
      <c r="E99" s="22"/>
      <c r="F99" s="35"/>
      <c r="G99" s="22"/>
      <c r="H99" s="26"/>
      <c r="I99" s="30"/>
      <c r="J99" s="39"/>
      <c r="K99" s="26"/>
      <c r="L99" s="22"/>
      <c r="M99" s="35"/>
      <c r="N99" s="22"/>
      <c r="O99" s="26"/>
      <c r="Q99" s="39"/>
      <c r="R99" s="26"/>
      <c r="S99" s="22"/>
      <c r="T99" s="35"/>
      <c r="U99" s="22"/>
      <c r="V99" s="26"/>
      <c r="W99" s="1"/>
      <c r="Z99" s="10"/>
      <c r="AD99" s="10"/>
      <c r="AE99" s="1"/>
      <c r="AF99" s="1"/>
      <c r="AG99" s="1"/>
      <c r="AH99" s="1"/>
    </row>
    <row r="100" spans="1:34" s="3" customFormat="1" ht="13.05" customHeight="1" x14ac:dyDescent="0.7">
      <c r="A100" s="1"/>
      <c r="C100" s="39"/>
      <c r="D100" s="26"/>
      <c r="E100" s="22"/>
      <c r="F100" s="35"/>
      <c r="G100" s="22"/>
      <c r="H100" s="26"/>
      <c r="I100" s="30"/>
      <c r="J100" s="39"/>
      <c r="K100" s="26"/>
      <c r="L100" s="22"/>
      <c r="M100" s="35"/>
      <c r="N100" s="22"/>
      <c r="O100" s="26"/>
      <c r="Q100" s="39"/>
      <c r="R100" s="26"/>
      <c r="S100" s="22"/>
      <c r="T100" s="35"/>
      <c r="U100" s="22"/>
      <c r="V100" s="26"/>
      <c r="W100" s="1"/>
      <c r="Z100" s="10"/>
      <c r="AD100" s="10"/>
      <c r="AE100" s="1"/>
      <c r="AF100" s="1"/>
      <c r="AG100" s="1"/>
      <c r="AH100" s="1"/>
    </row>
    <row r="101" spans="1:34" s="3" customFormat="1" ht="13.05" customHeight="1" x14ac:dyDescent="0.7">
      <c r="A101" s="1"/>
      <c r="C101" s="39"/>
      <c r="D101" s="26"/>
      <c r="E101" s="22"/>
      <c r="F101" s="35"/>
      <c r="G101" s="22"/>
      <c r="H101" s="26"/>
      <c r="I101" s="30"/>
      <c r="J101" s="39"/>
      <c r="K101" s="26"/>
      <c r="L101" s="22"/>
      <c r="M101" s="35"/>
      <c r="N101" s="22"/>
      <c r="O101" s="26"/>
      <c r="Q101" s="39"/>
      <c r="R101" s="26"/>
      <c r="S101" s="22"/>
      <c r="T101" s="35"/>
      <c r="U101" s="22"/>
      <c r="V101" s="26"/>
      <c r="W101" s="1"/>
      <c r="Z101" s="10"/>
      <c r="AD101" s="10"/>
      <c r="AE101" s="1"/>
      <c r="AF101" s="1"/>
      <c r="AG101" s="1"/>
      <c r="AH101" s="1"/>
    </row>
    <row r="102" spans="1:34" s="3" customFormat="1" ht="13.05" customHeight="1" x14ac:dyDescent="0.7">
      <c r="A102" s="1"/>
      <c r="C102" s="39"/>
      <c r="D102" s="26"/>
      <c r="E102" s="22"/>
      <c r="F102" s="35"/>
      <c r="G102" s="22"/>
      <c r="H102" s="26"/>
      <c r="I102" s="30"/>
      <c r="J102" s="39"/>
      <c r="K102" s="26"/>
      <c r="L102" s="22"/>
      <c r="M102" s="35"/>
      <c r="N102" s="22"/>
      <c r="O102" s="26"/>
      <c r="Q102" s="39"/>
      <c r="R102" s="26"/>
      <c r="S102" s="22"/>
      <c r="T102" s="35"/>
      <c r="U102" s="22"/>
      <c r="V102" s="26"/>
      <c r="W102" s="1"/>
      <c r="Z102" s="10"/>
      <c r="AD102" s="10"/>
      <c r="AE102" s="1"/>
      <c r="AF102" s="1"/>
      <c r="AG102" s="1"/>
      <c r="AH102" s="1"/>
    </row>
    <row r="103" spans="1:34" s="3" customFormat="1" ht="13.05" customHeight="1" x14ac:dyDescent="0.7">
      <c r="A103" s="1"/>
      <c r="C103" s="39"/>
      <c r="D103" s="26"/>
      <c r="E103" s="22"/>
      <c r="F103" s="35"/>
      <c r="G103" s="22"/>
      <c r="H103" s="26"/>
      <c r="I103" s="30"/>
      <c r="J103" s="39"/>
      <c r="K103" s="26"/>
      <c r="L103" s="22"/>
      <c r="M103" s="35"/>
      <c r="N103" s="22"/>
      <c r="O103" s="26"/>
      <c r="Q103" s="39"/>
      <c r="R103" s="26"/>
      <c r="S103" s="22"/>
      <c r="T103" s="35"/>
      <c r="U103" s="22"/>
      <c r="V103" s="26"/>
      <c r="W103" s="1"/>
      <c r="Z103" s="10"/>
      <c r="AD103" s="10"/>
      <c r="AE103" s="1"/>
      <c r="AF103" s="1"/>
      <c r="AG103" s="1"/>
      <c r="AH103" s="1"/>
    </row>
    <row r="104" spans="1:34" s="3" customFormat="1" ht="13.05" customHeight="1" x14ac:dyDescent="0.7">
      <c r="A104" s="1"/>
      <c r="C104" s="39"/>
      <c r="D104" s="26"/>
      <c r="E104" s="22"/>
      <c r="F104" s="35"/>
      <c r="G104" s="22"/>
      <c r="H104" s="26"/>
      <c r="I104" s="30"/>
      <c r="J104" s="39"/>
      <c r="K104" s="26"/>
      <c r="L104" s="22"/>
      <c r="M104" s="35"/>
      <c r="N104" s="22"/>
      <c r="O104" s="26"/>
      <c r="Q104" s="39"/>
      <c r="R104" s="26"/>
      <c r="S104" s="22"/>
      <c r="T104" s="35"/>
      <c r="U104" s="22"/>
      <c r="V104" s="26"/>
      <c r="W104" s="1"/>
      <c r="Z104" s="10"/>
      <c r="AD104" s="10"/>
      <c r="AE104" s="1"/>
      <c r="AF104" s="1"/>
      <c r="AG104" s="1"/>
      <c r="AH104" s="1"/>
    </row>
    <row r="105" spans="1:34" s="3" customFormat="1" ht="13.05" customHeight="1" x14ac:dyDescent="0.7">
      <c r="A105" s="1"/>
      <c r="C105" s="39"/>
      <c r="D105" s="26"/>
      <c r="E105" s="22"/>
      <c r="F105" s="35"/>
      <c r="G105" s="22"/>
      <c r="H105" s="26"/>
      <c r="I105" s="30"/>
      <c r="J105" s="39"/>
      <c r="K105" s="26"/>
      <c r="L105" s="22"/>
      <c r="M105" s="35"/>
      <c r="N105" s="22"/>
      <c r="O105" s="26"/>
      <c r="Q105" s="39"/>
      <c r="R105" s="26"/>
      <c r="S105" s="22"/>
      <c r="T105" s="35"/>
      <c r="U105" s="22"/>
      <c r="V105" s="26"/>
      <c r="W105" s="1"/>
      <c r="Z105" s="10"/>
      <c r="AD105" s="10"/>
      <c r="AE105" s="1"/>
      <c r="AF105" s="1"/>
      <c r="AG105" s="1"/>
      <c r="AH105" s="1"/>
    </row>
    <row r="106" spans="1:34" s="3" customFormat="1" ht="13.05" customHeight="1" x14ac:dyDescent="0.7">
      <c r="A106" s="1"/>
      <c r="C106" s="39"/>
      <c r="D106" s="26"/>
      <c r="E106" s="22"/>
      <c r="F106" s="35"/>
      <c r="G106" s="22"/>
      <c r="H106" s="26"/>
      <c r="I106" s="30"/>
      <c r="J106" s="39"/>
      <c r="K106" s="26"/>
      <c r="L106" s="22"/>
      <c r="M106" s="35"/>
      <c r="N106" s="22"/>
      <c r="O106" s="26"/>
      <c r="Q106" s="39"/>
      <c r="R106" s="26"/>
      <c r="S106" s="22"/>
      <c r="T106" s="35"/>
      <c r="U106" s="22"/>
      <c r="V106" s="26"/>
      <c r="W106" s="1"/>
      <c r="Z106" s="10"/>
      <c r="AD106" s="10"/>
      <c r="AE106" s="1"/>
      <c r="AF106" s="1"/>
      <c r="AG106" s="1"/>
      <c r="AH106" s="1"/>
    </row>
    <row r="107" spans="1:34" ht="13.05" customHeight="1" x14ac:dyDescent="0.7"/>
    <row r="108" spans="1:34" ht="13.05" customHeight="1" x14ac:dyDescent="0.7"/>
    <row r="109" spans="1:34" ht="13.05" customHeight="1" x14ac:dyDescent="0.7"/>
    <row r="110" spans="1:34" ht="13.05" customHeight="1" x14ac:dyDescent="0.7"/>
    <row r="111" spans="1:34" ht="13.05" customHeight="1" x14ac:dyDescent="0.7"/>
    <row r="112" spans="1:34" ht="13.05" customHeight="1" x14ac:dyDescent="0.7"/>
    <row r="113" ht="13.05" customHeight="1" x14ac:dyDescent="0.7"/>
    <row r="114" ht="13.05" customHeight="1" x14ac:dyDescent="0.7"/>
    <row r="115" ht="13.05" customHeight="1" x14ac:dyDescent="0.7"/>
    <row r="116" ht="13.05" customHeight="1" x14ac:dyDescent="0.7"/>
    <row r="117" ht="13.05" customHeight="1" x14ac:dyDescent="0.7"/>
    <row r="118" ht="13.05" customHeight="1" x14ac:dyDescent="0.7"/>
    <row r="119" ht="13.05" customHeight="1" x14ac:dyDescent="0.7"/>
    <row r="120" ht="13.05" customHeight="1" x14ac:dyDescent="0.7"/>
    <row r="121" ht="13.05" customHeight="1" x14ac:dyDescent="0.7"/>
    <row r="122" ht="13.05" customHeight="1" x14ac:dyDescent="0.7"/>
    <row r="123" ht="13.05" customHeight="1" x14ac:dyDescent="0.7"/>
    <row r="124" ht="13.05" customHeight="1" x14ac:dyDescent="0.7"/>
    <row r="125" ht="13.05" customHeight="1" x14ac:dyDescent="0.7"/>
    <row r="126" ht="13.05" customHeight="1" x14ac:dyDescent="0.7"/>
    <row r="127" ht="13.05" customHeight="1" x14ac:dyDescent="0.7"/>
    <row r="128" ht="13.05" customHeight="1" x14ac:dyDescent="0.7"/>
    <row r="129" ht="13.05" customHeight="1" x14ac:dyDescent="0.7"/>
    <row r="130" ht="13.05" customHeight="1" x14ac:dyDescent="0.7"/>
    <row r="131" ht="13.05" customHeight="1" x14ac:dyDescent="0.7"/>
    <row r="132" ht="13.05" customHeight="1" x14ac:dyDescent="0.7"/>
    <row r="133" ht="13.05" customHeight="1" x14ac:dyDescent="0.7"/>
    <row r="134" ht="13.05" customHeight="1" x14ac:dyDescent="0.7"/>
    <row r="135" ht="13.05" customHeight="1" x14ac:dyDescent="0.7"/>
    <row r="136" ht="13.05" customHeight="1" x14ac:dyDescent="0.7"/>
    <row r="137" ht="13.05" customHeight="1" x14ac:dyDescent="0.7"/>
    <row r="138" ht="13.05" customHeight="1" x14ac:dyDescent="0.7"/>
    <row r="139" ht="13.05" customHeight="1" x14ac:dyDescent="0.7"/>
    <row r="140" ht="13.05" customHeight="1" x14ac:dyDescent="0.7"/>
    <row r="141" ht="13.05" customHeight="1" x14ac:dyDescent="0.7"/>
    <row r="142" ht="13.05" customHeight="1" x14ac:dyDescent="0.7"/>
    <row r="143" ht="13.05" customHeight="1" x14ac:dyDescent="0.7"/>
    <row r="144" ht="13.05" customHeight="1" x14ac:dyDescent="0.7"/>
    <row r="145" ht="13.05" customHeight="1" x14ac:dyDescent="0.7"/>
    <row r="146" ht="13.05" customHeight="1" x14ac:dyDescent="0.7"/>
    <row r="147" ht="13.05" customHeight="1" x14ac:dyDescent="0.7"/>
    <row r="148" ht="13.05" customHeight="1" x14ac:dyDescent="0.7"/>
    <row r="149" ht="13.05" customHeight="1" x14ac:dyDescent="0.7"/>
    <row r="150" ht="13.05" customHeight="1" x14ac:dyDescent="0.7"/>
    <row r="151" ht="13.05" customHeight="1" x14ac:dyDescent="0.7"/>
    <row r="152" ht="13.05" customHeight="1" x14ac:dyDescent="0.7"/>
    <row r="153" ht="13.05" customHeight="1" x14ac:dyDescent="0.7"/>
    <row r="154" ht="13.05" customHeight="1" x14ac:dyDescent="0.7"/>
    <row r="155" ht="13.05" customHeight="1" x14ac:dyDescent="0.7"/>
    <row r="156" ht="13.05" customHeight="1" x14ac:dyDescent="0.7"/>
    <row r="157" ht="13.05" customHeight="1" x14ac:dyDescent="0.7"/>
    <row r="158" ht="13.05" customHeight="1" x14ac:dyDescent="0.7"/>
    <row r="159" ht="13.05" customHeight="1" x14ac:dyDescent="0.7"/>
    <row r="160" ht="13.05" customHeight="1" x14ac:dyDescent="0.7"/>
    <row r="161" ht="13.05" customHeight="1" x14ac:dyDescent="0.7"/>
  </sheetData>
  <mergeCells count="276">
    <mergeCell ref="B15:B16"/>
    <mergeCell ref="C15:C16"/>
    <mergeCell ref="A1:W4"/>
    <mergeCell ref="B7:B8"/>
    <mergeCell ref="C7:V7"/>
    <mergeCell ref="C8:H8"/>
    <mergeCell ref="I8:O8"/>
    <mergeCell ref="X8:AD8"/>
    <mergeCell ref="B9:B10"/>
    <mergeCell ref="C9:C10"/>
    <mergeCell ref="D9:D10"/>
    <mergeCell ref="H9:H10"/>
    <mergeCell ref="I9:I10"/>
    <mergeCell ref="J9:J10"/>
    <mergeCell ref="K9:K10"/>
    <mergeCell ref="O9:O10"/>
    <mergeCell ref="X9:X10"/>
    <mergeCell ref="B11:B12"/>
    <mergeCell ref="C11:C12"/>
    <mergeCell ref="D11:D12"/>
    <mergeCell ref="E11:E12"/>
    <mergeCell ref="G11:G12"/>
    <mergeCell ref="H11:H12"/>
    <mergeCell ref="B13:B14"/>
    <mergeCell ref="C13:C14"/>
    <mergeCell ref="D13:D14"/>
    <mergeCell ref="E13:E14"/>
    <mergeCell ref="F13:F14"/>
    <mergeCell ref="G13:G14"/>
    <mergeCell ref="H13:H14"/>
    <mergeCell ref="I11:I12"/>
    <mergeCell ref="J11:J12"/>
    <mergeCell ref="K11:K12"/>
    <mergeCell ref="L11:L12"/>
    <mergeCell ref="N11:N12"/>
    <mergeCell ref="D15:D16"/>
    <mergeCell ref="E15:E16"/>
    <mergeCell ref="F15:F16"/>
    <mergeCell ref="G15:G16"/>
    <mergeCell ref="H15:H16"/>
    <mergeCell ref="I15:I16"/>
    <mergeCell ref="J15:J16"/>
    <mergeCell ref="I13:I14"/>
    <mergeCell ref="J13:J14"/>
    <mergeCell ref="C29:C30"/>
    <mergeCell ref="D29:D30"/>
    <mergeCell ref="E29:E30"/>
    <mergeCell ref="F29:F30"/>
    <mergeCell ref="G29:G30"/>
    <mergeCell ref="H29:H30"/>
    <mergeCell ref="C27:C28"/>
    <mergeCell ref="D27:D28"/>
    <mergeCell ref="E27:E28"/>
    <mergeCell ref="G27:G28"/>
    <mergeCell ref="H27:H28"/>
    <mergeCell ref="B17:B18"/>
    <mergeCell ref="R27:R28"/>
    <mergeCell ref="S27:S28"/>
    <mergeCell ref="J25:J26"/>
    <mergeCell ref="K25:K26"/>
    <mergeCell ref="C25:C26"/>
    <mergeCell ref="D25:D26"/>
    <mergeCell ref="H25:H26"/>
    <mergeCell ref="I24:O24"/>
    <mergeCell ref="C24:H24"/>
    <mergeCell ref="B25:B26"/>
    <mergeCell ref="B27:B28"/>
    <mergeCell ref="J27:J28"/>
    <mergeCell ref="K27:K28"/>
    <mergeCell ref="L27:L28"/>
    <mergeCell ref="P21:P22"/>
    <mergeCell ref="O27:O28"/>
    <mergeCell ref="Q11:Q12"/>
    <mergeCell ref="Q9:Q10"/>
    <mergeCell ref="R9:R10"/>
    <mergeCell ref="V9:V10"/>
    <mergeCell ref="P25:P26"/>
    <mergeCell ref="Q25:Q26"/>
    <mergeCell ref="E33:E34"/>
    <mergeCell ref="G33:G34"/>
    <mergeCell ref="H33:H34"/>
    <mergeCell ref="K15:K16"/>
    <mergeCell ref="L15:L16"/>
    <mergeCell ref="M15:M16"/>
    <mergeCell ref="K13:K14"/>
    <mergeCell ref="L13:L14"/>
    <mergeCell ref="M13:M14"/>
    <mergeCell ref="N13:N14"/>
    <mergeCell ref="O13:O14"/>
    <mergeCell ref="N15:N16"/>
    <mergeCell ref="O15:O16"/>
    <mergeCell ref="O11:O12"/>
    <mergeCell ref="P27:P28"/>
    <mergeCell ref="Q27:Q28"/>
    <mergeCell ref="O25:O26"/>
    <mergeCell ref="K17:K18"/>
    <mergeCell ref="P8:V8"/>
    <mergeCell ref="P24:V24"/>
    <mergeCell ref="X24:AD24"/>
    <mergeCell ref="V11:V12"/>
    <mergeCell ref="V25:V26"/>
    <mergeCell ref="P9:P10"/>
    <mergeCell ref="X21:X22"/>
    <mergeCell ref="X25:X26"/>
    <mergeCell ref="AE17:AF17"/>
    <mergeCell ref="X17:X18"/>
    <mergeCell ref="AE13:AF13"/>
    <mergeCell ref="X13:X14"/>
    <mergeCell ref="AE15:AF15"/>
    <mergeCell ref="X15:X16"/>
    <mergeCell ref="X11:X12"/>
    <mergeCell ref="R11:R12"/>
    <mergeCell ref="S11:S12"/>
    <mergeCell ref="U11:U12"/>
    <mergeCell ref="T21:T22"/>
    <mergeCell ref="AE19:AF19"/>
    <mergeCell ref="X19:X20"/>
    <mergeCell ref="R25:R26"/>
    <mergeCell ref="T15:T16"/>
    <mergeCell ref="P11:P12"/>
    <mergeCell ref="V15:V16"/>
    <mergeCell ref="G37:G38"/>
    <mergeCell ref="H37:H38"/>
    <mergeCell ref="I21:I22"/>
    <mergeCell ref="C21:H22"/>
    <mergeCell ref="J21:O22"/>
    <mergeCell ref="I19:I20"/>
    <mergeCell ref="N27:N28"/>
    <mergeCell ref="N31:N32"/>
    <mergeCell ref="O31:O32"/>
    <mergeCell ref="P15:P16"/>
    <mergeCell ref="Q15:Q16"/>
    <mergeCell ref="R15:R16"/>
    <mergeCell ref="U33:U34"/>
    <mergeCell ref="V33:V34"/>
    <mergeCell ref="P35:P36"/>
    <mergeCell ref="Q21:Q22"/>
    <mergeCell ref="R21:R22"/>
    <mergeCell ref="S21:S22"/>
    <mergeCell ref="P31:P32"/>
    <mergeCell ref="T31:T32"/>
    <mergeCell ref="U31:U32"/>
    <mergeCell ref="V31:V32"/>
    <mergeCell ref="C19:C20"/>
    <mergeCell ref="U15:U16"/>
    <mergeCell ref="B19:B20"/>
    <mergeCell ref="D19:D20"/>
    <mergeCell ref="E19:E20"/>
    <mergeCell ref="G19:G20"/>
    <mergeCell ref="H19:H20"/>
    <mergeCell ref="L17:L18"/>
    <mergeCell ref="N17:N18"/>
    <mergeCell ref="O17:O18"/>
    <mergeCell ref="C17:C18"/>
    <mergeCell ref="D17:D18"/>
    <mergeCell ref="E17:E18"/>
    <mergeCell ref="G17:G18"/>
    <mergeCell ref="H17:H18"/>
    <mergeCell ref="I17:I18"/>
    <mergeCell ref="J17:J18"/>
    <mergeCell ref="S17:S18"/>
    <mergeCell ref="U17:U18"/>
    <mergeCell ref="P19:P20"/>
    <mergeCell ref="J19:J20"/>
    <mergeCell ref="K19:K20"/>
    <mergeCell ref="L19:L20"/>
    <mergeCell ref="N19:N20"/>
    <mergeCell ref="O19:O20"/>
    <mergeCell ref="D35:D36"/>
    <mergeCell ref="E35:E36"/>
    <mergeCell ref="G35:G36"/>
    <mergeCell ref="H35:H36"/>
    <mergeCell ref="C33:C34"/>
    <mergeCell ref="D33:D34"/>
    <mergeCell ref="AE31:AF31"/>
    <mergeCell ref="Q31:Q32"/>
    <mergeCell ref="R31:R32"/>
    <mergeCell ref="AE33:AF33"/>
    <mergeCell ref="Q33:Q34"/>
    <mergeCell ref="R33:R34"/>
    <mergeCell ref="O33:O34"/>
    <mergeCell ref="C31:C32"/>
    <mergeCell ref="D31:D32"/>
    <mergeCell ref="E31:E32"/>
    <mergeCell ref="F31:F32"/>
    <mergeCell ref="G31:G32"/>
    <mergeCell ref="H31:H32"/>
    <mergeCell ref="B31:B32"/>
    <mergeCell ref="J31:J32"/>
    <mergeCell ref="K31:K32"/>
    <mergeCell ref="L31:L32"/>
    <mergeCell ref="M31:M32"/>
    <mergeCell ref="T13:T14"/>
    <mergeCell ref="U13:U14"/>
    <mergeCell ref="V13:V14"/>
    <mergeCell ref="P29:P30"/>
    <mergeCell ref="N29:N30"/>
    <mergeCell ref="O29:O30"/>
    <mergeCell ref="P13:P14"/>
    <mergeCell ref="Q13:Q14"/>
    <mergeCell ref="R13:R14"/>
    <mergeCell ref="S13:S14"/>
    <mergeCell ref="B29:B30"/>
    <mergeCell ref="J29:J30"/>
    <mergeCell ref="K29:K30"/>
    <mergeCell ref="L29:L30"/>
    <mergeCell ref="M29:M30"/>
    <mergeCell ref="S15:S16"/>
    <mergeCell ref="P17:P18"/>
    <mergeCell ref="Q17:Q18"/>
    <mergeCell ref="R17:R18"/>
    <mergeCell ref="AE29:AF29"/>
    <mergeCell ref="Q29:Q30"/>
    <mergeCell ref="R29:R30"/>
    <mergeCell ref="S31:S32"/>
    <mergeCell ref="Q19:Q20"/>
    <mergeCell ref="R19:R20"/>
    <mergeCell ref="S19:S20"/>
    <mergeCell ref="U19:U20"/>
    <mergeCell ref="V19:V20"/>
    <mergeCell ref="V21:V22"/>
    <mergeCell ref="AE21:AF21"/>
    <mergeCell ref="U27:U28"/>
    <mergeCell ref="V27:V28"/>
    <mergeCell ref="X27:X28"/>
    <mergeCell ref="S29:S30"/>
    <mergeCell ref="T29:T30"/>
    <mergeCell ref="U29:U30"/>
    <mergeCell ref="V17:V18"/>
    <mergeCell ref="P33:P34"/>
    <mergeCell ref="S33:S34"/>
    <mergeCell ref="B37:B38"/>
    <mergeCell ref="J37:J38"/>
    <mergeCell ref="K37:K38"/>
    <mergeCell ref="L37:L38"/>
    <mergeCell ref="M37:M38"/>
    <mergeCell ref="N37:N38"/>
    <mergeCell ref="Q35:Q36"/>
    <mergeCell ref="R35:R36"/>
    <mergeCell ref="S35:S36"/>
    <mergeCell ref="U21:U22"/>
    <mergeCell ref="N35:N36"/>
    <mergeCell ref="B33:B34"/>
    <mergeCell ref="J33:J34"/>
    <mergeCell ref="K33:K34"/>
    <mergeCell ref="L33:L34"/>
    <mergeCell ref="N33:N34"/>
    <mergeCell ref="U37:U38"/>
    <mergeCell ref="V37:V38"/>
    <mergeCell ref="U35:U36"/>
    <mergeCell ref="B21:B22"/>
    <mergeCell ref="V29:V30"/>
    <mergeCell ref="AE37:AF37"/>
    <mergeCell ref="B35:B36"/>
    <mergeCell ref="J35:J36"/>
    <mergeCell ref="K35:K36"/>
    <mergeCell ref="L35:L36"/>
    <mergeCell ref="D40:F40"/>
    <mergeCell ref="K40:M40"/>
    <mergeCell ref="R40:T40"/>
    <mergeCell ref="Z40:AB40"/>
    <mergeCell ref="AE40:AF40"/>
    <mergeCell ref="P37:P38"/>
    <mergeCell ref="Q37:Q38"/>
    <mergeCell ref="R37:R38"/>
    <mergeCell ref="S37:S38"/>
    <mergeCell ref="T37:T38"/>
    <mergeCell ref="O37:O38"/>
    <mergeCell ref="O35:O36"/>
    <mergeCell ref="V35:V36"/>
    <mergeCell ref="AE35:AF35"/>
    <mergeCell ref="C37:C38"/>
    <mergeCell ref="D37:D38"/>
    <mergeCell ref="E37:E38"/>
    <mergeCell ref="F37:F38"/>
    <mergeCell ref="C35:C36"/>
  </mergeCells>
  <phoneticPr fontId="28"/>
  <pageMargins left="0" right="0" top="0" bottom="0" header="0" footer="0"/>
  <pageSetup paperSize="8" scale="54"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C817-B8FA-44EA-A17F-35B6BB3817BA}">
  <sheetPr>
    <tabColor theme="4"/>
    <pageSetUpPr fitToPage="1"/>
  </sheetPr>
  <dimension ref="A1:AH154"/>
  <sheetViews>
    <sheetView showGridLines="0" topLeftCell="A11" zoomScale="80" zoomScaleNormal="80" zoomScaleSheetLayoutView="120" workbookViewId="0">
      <selection activeCell="P87" sqref="P87:AG89"/>
    </sheetView>
  </sheetViews>
  <sheetFormatPr defaultColWidth="9" defaultRowHeight="33" x14ac:dyDescent="0.7"/>
  <cols>
    <col min="1" max="1" width="1.5625" style="1" customWidth="1"/>
    <col min="2" max="2" width="8.5625" style="3" customWidth="1"/>
    <col min="3" max="3" width="3.0625" style="39" customWidth="1"/>
    <col min="4" max="4" width="15.5625" style="26" customWidth="1"/>
    <col min="5" max="5" width="4.0625" style="22" customWidth="1"/>
    <col min="6" max="6" width="4.0625" style="35" customWidth="1"/>
    <col min="7" max="7" width="4.0625" style="22" customWidth="1"/>
    <col min="8" max="8" width="15.5625" style="26" customWidth="1"/>
    <col min="9" max="9" width="8.5625" style="30" customWidth="1"/>
    <col min="10" max="10" width="3.0625" style="39" customWidth="1"/>
    <col min="11" max="11" width="15.5625" style="26" customWidth="1"/>
    <col min="12" max="12" width="4.0625" style="22" customWidth="1"/>
    <col min="13" max="13" width="4.0625" style="35" customWidth="1"/>
    <col min="14" max="14" width="4.0625" style="22" customWidth="1"/>
    <col min="15" max="15" width="15.5625" style="26" customWidth="1"/>
    <col min="16" max="16" width="8.5625" style="3" customWidth="1"/>
    <col min="17" max="17" width="3.0625" style="39" customWidth="1"/>
    <col min="18" max="18" width="15.5625" style="26" customWidth="1"/>
    <col min="19" max="19" width="4.0625" style="22" customWidth="1"/>
    <col min="20" max="20" width="4.0625" style="35" customWidth="1"/>
    <col min="21" max="21" width="4.0625" style="22" customWidth="1"/>
    <col min="22" max="22" width="15.5625" style="26" customWidth="1"/>
    <col min="23" max="23" width="1.5625" style="1" customWidth="1"/>
    <col min="24" max="24" width="5.5625" style="3" customWidth="1"/>
    <col min="25" max="25" width="2.5625" style="3" customWidth="1"/>
    <col min="26" max="26" width="10.5625" style="10" customWidth="1"/>
    <col min="27" max="27" width="2.5625" style="3" customWidth="1"/>
    <col min="28" max="28" width="4.0625" style="3" customWidth="1"/>
    <col min="29" max="29" width="2.5625" style="3" customWidth="1"/>
    <col min="30" max="30" width="10.5625" style="10" customWidth="1"/>
    <col min="31" max="35" width="3.5625" style="1" customWidth="1"/>
    <col min="36" max="16384" width="9" style="1"/>
  </cols>
  <sheetData>
    <row r="1" spans="1:34" ht="13.05" customHeight="1" x14ac:dyDescent="0.7">
      <c r="A1" s="353" t="s">
        <v>85</v>
      </c>
      <c r="B1" s="353"/>
      <c r="C1" s="353"/>
      <c r="D1" s="353"/>
      <c r="E1" s="353"/>
      <c r="F1" s="353"/>
      <c r="G1" s="353"/>
      <c r="H1" s="353"/>
      <c r="I1" s="353"/>
      <c r="J1" s="353"/>
      <c r="K1" s="353"/>
      <c r="L1" s="353"/>
      <c r="M1" s="353"/>
      <c r="N1" s="353"/>
      <c r="O1" s="353"/>
      <c r="P1" s="353"/>
      <c r="Q1" s="353"/>
      <c r="R1" s="353"/>
      <c r="S1" s="353"/>
      <c r="T1" s="353"/>
      <c r="U1" s="353"/>
      <c r="V1" s="353"/>
      <c r="W1" s="353"/>
      <c r="X1" s="1"/>
      <c r="Y1" s="1"/>
      <c r="Z1" s="1"/>
      <c r="AA1" s="1"/>
      <c r="AB1" s="1"/>
      <c r="AC1" s="1"/>
      <c r="AD1" s="1"/>
    </row>
    <row r="2" spans="1:34" ht="13.05" customHeight="1" x14ac:dyDescent="0.7">
      <c r="A2" s="353"/>
      <c r="B2" s="353"/>
      <c r="C2" s="353"/>
      <c r="D2" s="353"/>
      <c r="E2" s="353"/>
      <c r="F2" s="353"/>
      <c r="G2" s="353"/>
      <c r="H2" s="353"/>
      <c r="I2" s="353"/>
      <c r="J2" s="353"/>
      <c r="K2" s="353"/>
      <c r="L2" s="353"/>
      <c r="M2" s="353"/>
      <c r="N2" s="353"/>
      <c r="O2" s="353"/>
      <c r="P2" s="353"/>
      <c r="Q2" s="353"/>
      <c r="R2" s="353"/>
      <c r="S2" s="353"/>
      <c r="T2" s="353"/>
      <c r="U2" s="353"/>
      <c r="V2" s="353"/>
      <c r="W2" s="353"/>
      <c r="X2" s="1"/>
      <c r="Y2" s="2"/>
      <c r="Z2" s="2"/>
      <c r="AA2" s="2"/>
      <c r="AB2" s="1"/>
      <c r="AC2" s="1"/>
      <c r="AD2" s="1"/>
    </row>
    <row r="3" spans="1:34" ht="13.05" customHeight="1" x14ac:dyDescent="0.7">
      <c r="A3" s="353"/>
      <c r="B3" s="353"/>
      <c r="C3" s="353"/>
      <c r="D3" s="353"/>
      <c r="E3" s="353"/>
      <c r="F3" s="353"/>
      <c r="G3" s="353"/>
      <c r="H3" s="353"/>
      <c r="I3" s="353"/>
      <c r="J3" s="353"/>
      <c r="K3" s="353"/>
      <c r="L3" s="353"/>
      <c r="M3" s="353"/>
      <c r="N3" s="353"/>
      <c r="O3" s="353"/>
      <c r="P3" s="353"/>
      <c r="Q3" s="353"/>
      <c r="R3" s="353"/>
      <c r="S3" s="353"/>
      <c r="T3" s="353"/>
      <c r="U3" s="353"/>
      <c r="V3" s="353"/>
      <c r="W3" s="353"/>
      <c r="Y3" s="2"/>
      <c r="Z3" s="2"/>
      <c r="AA3" s="2"/>
      <c r="AD3" s="1"/>
    </row>
    <row r="4" spans="1:34" ht="13.05" customHeight="1" x14ac:dyDescent="0.7">
      <c r="A4" s="353"/>
      <c r="B4" s="353"/>
      <c r="C4" s="353"/>
      <c r="D4" s="353"/>
      <c r="E4" s="353"/>
      <c r="F4" s="353"/>
      <c r="G4" s="353"/>
      <c r="H4" s="353"/>
      <c r="I4" s="353"/>
      <c r="J4" s="353"/>
      <c r="K4" s="353"/>
      <c r="L4" s="353"/>
      <c r="M4" s="353"/>
      <c r="N4" s="353"/>
      <c r="O4" s="353"/>
      <c r="P4" s="353"/>
      <c r="Q4" s="353"/>
      <c r="R4" s="353"/>
      <c r="S4" s="353"/>
      <c r="T4" s="353"/>
      <c r="U4" s="353"/>
      <c r="V4" s="353"/>
      <c r="W4" s="353"/>
      <c r="Y4" s="2"/>
      <c r="Z4" s="2"/>
      <c r="AA4" s="2"/>
      <c r="AD4" s="1"/>
    </row>
    <row r="5" spans="1:34" ht="13.05" customHeight="1" x14ac:dyDescent="0.7">
      <c r="B5" s="2"/>
      <c r="C5" s="37"/>
      <c r="D5" s="25"/>
      <c r="E5" s="21"/>
      <c r="F5" s="34"/>
      <c r="G5" s="21"/>
      <c r="H5" s="27"/>
      <c r="I5" s="29"/>
      <c r="J5" s="37"/>
      <c r="K5" s="25"/>
      <c r="L5" s="21"/>
      <c r="M5" s="34"/>
      <c r="N5" s="21"/>
      <c r="O5" s="27"/>
      <c r="P5" s="2"/>
      <c r="Q5" s="37"/>
      <c r="R5" s="25"/>
      <c r="S5" s="21"/>
      <c r="T5" s="34"/>
      <c r="U5" s="21"/>
      <c r="V5" s="27"/>
      <c r="W5" s="6"/>
      <c r="X5" s="2"/>
      <c r="Y5" s="2"/>
      <c r="Z5" s="4"/>
      <c r="AA5" s="2"/>
      <c r="AB5" s="2"/>
      <c r="AC5" s="2"/>
      <c r="AD5" s="5"/>
      <c r="AE5" s="6"/>
      <c r="AF5" s="6"/>
      <c r="AG5" s="6"/>
      <c r="AH5" s="6"/>
    </row>
    <row r="6" spans="1:34" ht="13.05" customHeight="1" x14ac:dyDescent="0.7">
      <c r="B6" s="2"/>
      <c r="C6" s="37"/>
      <c r="D6" s="25"/>
      <c r="E6" s="21"/>
      <c r="F6" s="34"/>
      <c r="G6" s="21"/>
      <c r="H6" s="27"/>
      <c r="I6" s="29"/>
      <c r="J6" s="37"/>
      <c r="K6" s="25"/>
      <c r="L6" s="21"/>
      <c r="M6" s="34"/>
      <c r="N6" s="21"/>
      <c r="O6" s="27"/>
      <c r="P6" s="2"/>
      <c r="Q6" s="37"/>
      <c r="R6" s="25"/>
      <c r="S6" s="21"/>
      <c r="T6" s="34"/>
      <c r="U6" s="21"/>
      <c r="V6" s="27"/>
      <c r="W6" s="6"/>
      <c r="X6" s="2"/>
      <c r="Y6" s="2"/>
      <c r="Z6" s="4"/>
      <c r="AA6" s="2"/>
      <c r="AB6" s="2"/>
      <c r="AC6" s="2"/>
      <c r="AD6" s="5"/>
      <c r="AE6" s="6"/>
      <c r="AF6" s="6"/>
      <c r="AG6" s="6"/>
      <c r="AH6" s="6"/>
    </row>
    <row r="7" spans="1:34" ht="25.05" customHeight="1" x14ac:dyDescent="0.7">
      <c r="A7" s="7"/>
      <c r="B7" s="355" t="s">
        <v>91</v>
      </c>
      <c r="C7" s="355" t="s">
        <v>90</v>
      </c>
      <c r="D7" s="355"/>
      <c r="E7" s="355"/>
      <c r="F7" s="355"/>
      <c r="G7" s="355"/>
      <c r="H7" s="355"/>
      <c r="I7" s="355"/>
      <c r="J7" s="355"/>
      <c r="K7" s="355"/>
      <c r="L7" s="355"/>
      <c r="M7" s="355"/>
      <c r="N7" s="355"/>
      <c r="O7" s="355"/>
      <c r="P7" s="355"/>
      <c r="Q7" s="355"/>
      <c r="R7" s="355"/>
      <c r="S7" s="355"/>
      <c r="T7" s="355"/>
      <c r="U7" s="355"/>
      <c r="V7" s="355"/>
      <c r="W7" s="6"/>
      <c r="X7" s="6"/>
      <c r="Y7" s="6"/>
      <c r="Z7" s="6"/>
      <c r="AA7" s="6"/>
      <c r="AB7" s="6"/>
      <c r="AC7" s="6"/>
      <c r="AD7" s="6"/>
      <c r="AE7" s="6"/>
      <c r="AF7" s="6"/>
      <c r="AG7" s="8"/>
      <c r="AH7" s="8"/>
    </row>
    <row r="8" spans="1:34" ht="25.05" customHeight="1" x14ac:dyDescent="0.7">
      <c r="A8" s="7"/>
      <c r="B8" s="355"/>
      <c r="C8" s="356" t="s">
        <v>114</v>
      </c>
      <c r="D8" s="356"/>
      <c r="E8" s="356"/>
      <c r="F8" s="356"/>
      <c r="G8" s="356"/>
      <c r="H8" s="356"/>
      <c r="I8" s="357" t="s">
        <v>115</v>
      </c>
      <c r="J8" s="358"/>
      <c r="K8" s="358"/>
      <c r="L8" s="358"/>
      <c r="M8" s="358"/>
      <c r="N8" s="358"/>
      <c r="O8" s="359"/>
      <c r="P8" s="357" t="s">
        <v>105</v>
      </c>
      <c r="Q8" s="358"/>
      <c r="R8" s="358"/>
      <c r="S8" s="358"/>
      <c r="T8" s="358"/>
      <c r="U8" s="358"/>
      <c r="V8" s="359"/>
      <c r="W8" s="7"/>
      <c r="X8" s="352"/>
      <c r="Y8" s="352"/>
      <c r="Z8" s="352"/>
      <c r="AA8" s="352"/>
      <c r="AB8" s="352"/>
      <c r="AC8" s="352"/>
      <c r="AD8" s="352"/>
      <c r="AE8" s="9"/>
      <c r="AF8" s="7"/>
      <c r="AG8" s="7"/>
      <c r="AH8" s="7"/>
    </row>
    <row r="9" spans="1:34" ht="18" customHeight="1" x14ac:dyDescent="0.7">
      <c r="A9" s="7"/>
      <c r="B9" s="338">
        <v>0.375</v>
      </c>
      <c r="C9" s="394" t="s">
        <v>60</v>
      </c>
      <c r="D9" s="348" t="s">
        <v>219</v>
      </c>
      <c r="E9" s="19"/>
      <c r="F9" s="33" t="s">
        <v>52</v>
      </c>
      <c r="G9" s="19"/>
      <c r="H9" s="348" t="s">
        <v>220</v>
      </c>
      <c r="I9" s="338">
        <v>0.375</v>
      </c>
      <c r="J9" s="394" t="s">
        <v>60</v>
      </c>
      <c r="K9" s="348" t="s">
        <v>223</v>
      </c>
      <c r="L9" s="19"/>
      <c r="M9" s="33" t="s">
        <v>53</v>
      </c>
      <c r="N9" s="19"/>
      <c r="O9" s="348" t="s">
        <v>224</v>
      </c>
      <c r="P9" s="400">
        <v>0.375</v>
      </c>
      <c r="Q9" s="398" t="s">
        <v>167</v>
      </c>
      <c r="R9" s="348" t="s">
        <v>239</v>
      </c>
      <c r="S9" s="19"/>
      <c r="T9" s="33" t="s">
        <v>72</v>
      </c>
      <c r="U9" s="19"/>
      <c r="V9" s="348" t="s">
        <v>240</v>
      </c>
      <c r="W9" s="7"/>
      <c r="X9" s="364"/>
      <c r="AE9" s="9"/>
      <c r="AF9" s="7"/>
      <c r="AG9" s="11"/>
      <c r="AH9" s="7"/>
    </row>
    <row r="10" spans="1:34" ht="18" customHeight="1" x14ac:dyDescent="0.7">
      <c r="A10" s="7"/>
      <c r="B10" s="339"/>
      <c r="C10" s="395"/>
      <c r="D10" s="349"/>
      <c r="E10" s="20"/>
      <c r="F10" s="32" t="s">
        <v>18</v>
      </c>
      <c r="G10" s="20"/>
      <c r="H10" s="349"/>
      <c r="I10" s="339"/>
      <c r="J10" s="395"/>
      <c r="K10" s="349"/>
      <c r="L10" s="20"/>
      <c r="M10" s="32" t="s">
        <v>18</v>
      </c>
      <c r="N10" s="20"/>
      <c r="O10" s="349"/>
      <c r="P10" s="401"/>
      <c r="Q10" s="399"/>
      <c r="R10" s="349"/>
      <c r="S10" s="20"/>
      <c r="T10" s="32" t="s">
        <v>18</v>
      </c>
      <c r="U10" s="20"/>
      <c r="V10" s="349"/>
      <c r="W10" s="7"/>
      <c r="X10" s="365"/>
      <c r="AE10" s="9"/>
      <c r="AF10" s="7"/>
      <c r="AG10" s="11"/>
      <c r="AH10" s="7"/>
    </row>
    <row r="11" spans="1:34" ht="18" customHeight="1" x14ac:dyDescent="0.7">
      <c r="A11" s="7"/>
      <c r="B11" s="326">
        <v>0.43055555555555558</v>
      </c>
      <c r="C11" s="411" t="s">
        <v>61</v>
      </c>
      <c r="D11" s="348" t="s">
        <v>221</v>
      </c>
      <c r="E11" s="342"/>
      <c r="F11" s="33" t="s">
        <v>55</v>
      </c>
      <c r="G11" s="342"/>
      <c r="H11" s="348" t="s">
        <v>222</v>
      </c>
      <c r="I11" s="326">
        <v>0.43055555555555558</v>
      </c>
      <c r="J11" s="411" t="s">
        <v>61</v>
      </c>
      <c r="K11" s="348" t="s">
        <v>225</v>
      </c>
      <c r="L11" s="342"/>
      <c r="M11" s="33" t="s">
        <v>67</v>
      </c>
      <c r="N11" s="342"/>
      <c r="O11" s="348" t="s">
        <v>226</v>
      </c>
      <c r="P11" s="402">
        <v>0.43055555555555558</v>
      </c>
      <c r="Q11" s="398" t="s">
        <v>168</v>
      </c>
      <c r="R11" s="348" t="s">
        <v>241</v>
      </c>
      <c r="S11" s="342"/>
      <c r="T11" s="33" t="s">
        <v>75</v>
      </c>
      <c r="U11" s="342"/>
      <c r="V11" s="348" t="s">
        <v>242</v>
      </c>
      <c r="W11" s="7"/>
      <c r="X11" s="365"/>
      <c r="AE11" s="7"/>
      <c r="AF11" s="7"/>
      <c r="AG11" s="7"/>
      <c r="AH11" s="7"/>
    </row>
    <row r="12" spans="1:34" ht="18" customHeight="1" x14ac:dyDescent="0.7">
      <c r="A12" s="7"/>
      <c r="B12" s="327"/>
      <c r="C12" s="412"/>
      <c r="D12" s="349"/>
      <c r="E12" s="343"/>
      <c r="F12" s="32" t="s">
        <v>18</v>
      </c>
      <c r="G12" s="343"/>
      <c r="H12" s="349"/>
      <c r="I12" s="327"/>
      <c r="J12" s="412"/>
      <c r="K12" s="349"/>
      <c r="L12" s="343"/>
      <c r="M12" s="32" t="s">
        <v>18</v>
      </c>
      <c r="N12" s="343"/>
      <c r="O12" s="349"/>
      <c r="P12" s="403"/>
      <c r="Q12" s="399"/>
      <c r="R12" s="349"/>
      <c r="S12" s="343"/>
      <c r="T12" s="32" t="s">
        <v>18</v>
      </c>
      <c r="U12" s="343"/>
      <c r="V12" s="349"/>
      <c r="W12" s="7"/>
      <c r="X12" s="365"/>
      <c r="AE12" s="7"/>
      <c r="AF12" s="7"/>
      <c r="AG12" s="7"/>
      <c r="AH12" s="7"/>
    </row>
    <row r="13" spans="1:34" ht="18" customHeight="1" x14ac:dyDescent="0.7">
      <c r="A13" s="7"/>
      <c r="B13" s="326">
        <v>0.4861111111111111</v>
      </c>
      <c r="C13" s="328" t="s">
        <v>30</v>
      </c>
      <c r="D13" s="330"/>
      <c r="E13" s="332"/>
      <c r="F13" s="344" t="s">
        <v>18</v>
      </c>
      <c r="G13" s="332"/>
      <c r="H13" s="346"/>
      <c r="I13" s="326">
        <v>0.4861111111111111</v>
      </c>
      <c r="J13" s="328" t="s">
        <v>30</v>
      </c>
      <c r="K13" s="330"/>
      <c r="L13" s="332"/>
      <c r="M13" s="344" t="s">
        <v>18</v>
      </c>
      <c r="N13" s="332"/>
      <c r="O13" s="346"/>
      <c r="P13" s="402">
        <v>0.4861111111111111</v>
      </c>
      <c r="Q13" s="328" t="s">
        <v>30</v>
      </c>
      <c r="R13" s="330"/>
      <c r="S13" s="332"/>
      <c r="T13" s="344" t="s">
        <v>18</v>
      </c>
      <c r="U13" s="332"/>
      <c r="V13" s="346"/>
      <c r="W13" s="5"/>
      <c r="AE13" s="360"/>
      <c r="AF13" s="361"/>
      <c r="AG13" s="40"/>
      <c r="AH13" s="7"/>
    </row>
    <row r="14" spans="1:34" ht="18" customHeight="1" x14ac:dyDescent="0.7">
      <c r="A14" s="7"/>
      <c r="B14" s="327"/>
      <c r="C14" s="329"/>
      <c r="D14" s="331"/>
      <c r="E14" s="333"/>
      <c r="F14" s="345"/>
      <c r="G14" s="333"/>
      <c r="H14" s="347"/>
      <c r="I14" s="327"/>
      <c r="J14" s="329"/>
      <c r="K14" s="331"/>
      <c r="L14" s="333"/>
      <c r="M14" s="345"/>
      <c r="N14" s="333"/>
      <c r="O14" s="347"/>
      <c r="P14" s="403"/>
      <c r="Q14" s="329"/>
      <c r="R14" s="331"/>
      <c r="S14" s="333"/>
      <c r="T14" s="345"/>
      <c r="U14" s="333"/>
      <c r="V14" s="347"/>
      <c r="W14" s="5"/>
      <c r="AE14" s="12"/>
      <c r="AF14" s="13"/>
      <c r="AG14" s="7"/>
      <c r="AH14" s="7"/>
    </row>
    <row r="15" spans="1:34" ht="18" customHeight="1" x14ac:dyDescent="0.7">
      <c r="A15" s="7"/>
      <c r="B15" s="326">
        <v>0.54166666666666663</v>
      </c>
      <c r="C15" s="394" t="s">
        <v>11</v>
      </c>
      <c r="D15" s="348" t="s">
        <v>227</v>
      </c>
      <c r="E15" s="342"/>
      <c r="F15" s="33" t="s">
        <v>69</v>
      </c>
      <c r="G15" s="342"/>
      <c r="H15" s="348" t="s">
        <v>230</v>
      </c>
      <c r="I15" s="326">
        <v>0.54166666666666663</v>
      </c>
      <c r="J15" s="394" t="s">
        <v>62</v>
      </c>
      <c r="K15" s="348" t="s">
        <v>228</v>
      </c>
      <c r="L15" s="342"/>
      <c r="M15" s="33" t="s">
        <v>70</v>
      </c>
      <c r="N15" s="342"/>
      <c r="O15" s="348" t="s">
        <v>229</v>
      </c>
      <c r="P15" s="402">
        <v>0.54166666666666663</v>
      </c>
      <c r="Q15" s="328" t="s">
        <v>30</v>
      </c>
      <c r="R15" s="330"/>
      <c r="S15" s="332"/>
      <c r="T15" s="344" t="s">
        <v>18</v>
      </c>
      <c r="U15" s="332"/>
      <c r="V15" s="346"/>
      <c r="W15" s="5"/>
      <c r="AE15" s="360"/>
      <c r="AF15" s="361"/>
      <c r="AG15" s="7"/>
      <c r="AH15" s="7"/>
    </row>
    <row r="16" spans="1:34" ht="18" customHeight="1" x14ac:dyDescent="0.7">
      <c r="A16" s="7"/>
      <c r="B16" s="327"/>
      <c r="C16" s="395"/>
      <c r="D16" s="349"/>
      <c r="E16" s="343"/>
      <c r="F16" s="32" t="s">
        <v>18</v>
      </c>
      <c r="G16" s="343"/>
      <c r="H16" s="349"/>
      <c r="I16" s="327"/>
      <c r="J16" s="395"/>
      <c r="K16" s="349"/>
      <c r="L16" s="343"/>
      <c r="M16" s="32" t="s">
        <v>18</v>
      </c>
      <c r="N16" s="343"/>
      <c r="O16" s="349"/>
      <c r="P16" s="403"/>
      <c r="Q16" s="329"/>
      <c r="R16" s="331"/>
      <c r="S16" s="333"/>
      <c r="T16" s="345"/>
      <c r="U16" s="333"/>
      <c r="V16" s="347"/>
      <c r="W16" s="5"/>
      <c r="AE16" s="12"/>
      <c r="AF16" s="13"/>
      <c r="AG16" s="7"/>
      <c r="AH16" s="7"/>
    </row>
    <row r="17" spans="1:34" ht="18" customHeight="1" x14ac:dyDescent="0.7">
      <c r="A17" s="7"/>
      <c r="B17" s="338">
        <v>0.59722222222222221</v>
      </c>
      <c r="C17" s="328" t="s">
        <v>30</v>
      </c>
      <c r="D17" s="330"/>
      <c r="E17" s="332"/>
      <c r="F17" s="344" t="s">
        <v>18</v>
      </c>
      <c r="G17" s="332"/>
      <c r="H17" s="346"/>
      <c r="I17" s="338">
        <v>0.59722222222222221</v>
      </c>
      <c r="J17" s="328" t="s">
        <v>30</v>
      </c>
      <c r="K17" s="330"/>
      <c r="L17" s="332"/>
      <c r="M17" s="344" t="s">
        <v>18</v>
      </c>
      <c r="N17" s="332"/>
      <c r="O17" s="346"/>
      <c r="P17" s="400">
        <v>0.59722222222222221</v>
      </c>
      <c r="Q17" s="328" t="s">
        <v>30</v>
      </c>
      <c r="R17" s="330"/>
      <c r="S17" s="332"/>
      <c r="T17" s="344" t="s">
        <v>18</v>
      </c>
      <c r="U17" s="332"/>
      <c r="V17" s="346"/>
      <c r="W17" s="5"/>
      <c r="AE17" s="361"/>
      <c r="AF17" s="361"/>
      <c r="AG17" s="7"/>
      <c r="AH17" s="7"/>
    </row>
    <row r="18" spans="1:34" ht="18" customHeight="1" x14ac:dyDescent="0.7">
      <c r="A18" s="7"/>
      <c r="B18" s="339"/>
      <c r="C18" s="329"/>
      <c r="D18" s="331"/>
      <c r="E18" s="333"/>
      <c r="F18" s="345"/>
      <c r="G18" s="333"/>
      <c r="H18" s="347"/>
      <c r="I18" s="339"/>
      <c r="J18" s="329"/>
      <c r="K18" s="331"/>
      <c r="L18" s="333"/>
      <c r="M18" s="345"/>
      <c r="N18" s="333"/>
      <c r="O18" s="347"/>
      <c r="P18" s="401"/>
      <c r="Q18" s="329"/>
      <c r="R18" s="331"/>
      <c r="S18" s="333"/>
      <c r="T18" s="345"/>
      <c r="U18" s="333"/>
      <c r="V18" s="347"/>
      <c r="W18" s="5"/>
      <c r="AE18" s="13"/>
      <c r="AF18" s="13"/>
      <c r="AG18" s="7"/>
      <c r="AH18" s="7"/>
    </row>
    <row r="19" spans="1:34" ht="13.05" customHeight="1" x14ac:dyDescent="0.7">
      <c r="A19" s="7"/>
      <c r="B19" s="7"/>
      <c r="C19" s="38"/>
      <c r="J19" s="38"/>
      <c r="Q19" s="38"/>
      <c r="W19" s="7"/>
      <c r="Y19" s="7"/>
      <c r="AE19" s="14"/>
      <c r="AF19" s="7"/>
      <c r="AG19" s="7"/>
      <c r="AH19" s="7"/>
    </row>
    <row r="20" spans="1:34" ht="25.05" customHeight="1" x14ac:dyDescent="0.7">
      <c r="A20" s="7"/>
      <c r="B20" s="18"/>
      <c r="C20" s="357" t="s">
        <v>164</v>
      </c>
      <c r="D20" s="358"/>
      <c r="E20" s="358"/>
      <c r="F20" s="358"/>
      <c r="G20" s="358"/>
      <c r="H20" s="359"/>
      <c r="I20" s="357" t="s">
        <v>165</v>
      </c>
      <c r="J20" s="358"/>
      <c r="K20" s="358"/>
      <c r="L20" s="358"/>
      <c r="M20" s="358"/>
      <c r="N20" s="358"/>
      <c r="O20" s="359"/>
      <c r="P20" s="357" t="s">
        <v>166</v>
      </c>
      <c r="Q20" s="358"/>
      <c r="R20" s="358"/>
      <c r="S20" s="358"/>
      <c r="T20" s="358"/>
      <c r="U20" s="358"/>
      <c r="V20" s="359"/>
      <c r="W20" s="7"/>
      <c r="X20" s="352"/>
      <c r="Y20" s="352"/>
      <c r="Z20" s="352"/>
      <c r="AA20" s="352"/>
      <c r="AB20" s="352"/>
      <c r="AC20" s="352"/>
      <c r="AD20" s="352"/>
      <c r="AE20" s="9"/>
      <c r="AF20" s="7"/>
      <c r="AG20" s="7"/>
      <c r="AH20" s="7"/>
    </row>
    <row r="21" spans="1:34" ht="18" customHeight="1" x14ac:dyDescent="0.7">
      <c r="A21" s="7"/>
      <c r="B21" s="338">
        <v>0.375</v>
      </c>
      <c r="C21" s="413" t="s">
        <v>63</v>
      </c>
      <c r="D21" s="348" t="s">
        <v>231</v>
      </c>
      <c r="E21" s="19"/>
      <c r="F21" s="33" t="s">
        <v>54</v>
      </c>
      <c r="G21" s="19"/>
      <c r="H21" s="348" t="s">
        <v>232</v>
      </c>
      <c r="I21" s="338">
        <v>0.375</v>
      </c>
      <c r="J21" s="415" t="s">
        <v>64</v>
      </c>
      <c r="K21" s="348" t="s">
        <v>235</v>
      </c>
      <c r="L21" s="19"/>
      <c r="M21" s="33" t="s">
        <v>71</v>
      </c>
      <c r="N21" s="19"/>
      <c r="O21" s="348" t="s">
        <v>237</v>
      </c>
      <c r="P21" s="338">
        <v>0.375</v>
      </c>
      <c r="Q21" s="396" t="s">
        <v>169</v>
      </c>
      <c r="R21" s="348" t="s">
        <v>243</v>
      </c>
      <c r="S21" s="19"/>
      <c r="T21" s="33" t="s">
        <v>73</v>
      </c>
      <c r="U21" s="19"/>
      <c r="V21" s="348" t="s">
        <v>244</v>
      </c>
      <c r="W21" s="7"/>
      <c r="X21" s="364"/>
      <c r="AE21" s="9"/>
      <c r="AF21" s="7"/>
      <c r="AG21" s="11"/>
      <c r="AH21" s="7"/>
    </row>
    <row r="22" spans="1:34" ht="18" customHeight="1" x14ac:dyDescent="0.7">
      <c r="A22" s="7"/>
      <c r="B22" s="339"/>
      <c r="C22" s="414"/>
      <c r="D22" s="349"/>
      <c r="E22" s="20"/>
      <c r="F22" s="32" t="s">
        <v>18</v>
      </c>
      <c r="G22" s="20"/>
      <c r="H22" s="349"/>
      <c r="I22" s="339"/>
      <c r="J22" s="416"/>
      <c r="K22" s="349"/>
      <c r="L22" s="20"/>
      <c r="M22" s="32" t="s">
        <v>18</v>
      </c>
      <c r="N22" s="20"/>
      <c r="O22" s="349"/>
      <c r="P22" s="339"/>
      <c r="Q22" s="397"/>
      <c r="R22" s="349"/>
      <c r="S22" s="20"/>
      <c r="T22" s="32" t="s">
        <v>18</v>
      </c>
      <c r="U22" s="20"/>
      <c r="V22" s="349"/>
      <c r="W22" s="7"/>
      <c r="X22" s="365"/>
      <c r="AE22" s="9"/>
      <c r="AF22" s="7"/>
      <c r="AG22" s="11"/>
      <c r="AH22" s="7"/>
    </row>
    <row r="23" spans="1:34" ht="18" customHeight="1" x14ac:dyDescent="0.7">
      <c r="A23" s="7"/>
      <c r="B23" s="326">
        <v>0.43055555555555558</v>
      </c>
      <c r="C23" s="413" t="s">
        <v>63</v>
      </c>
      <c r="D23" s="348" t="s">
        <v>233</v>
      </c>
      <c r="E23" s="342"/>
      <c r="F23" s="33" t="s">
        <v>68</v>
      </c>
      <c r="G23" s="342"/>
      <c r="H23" s="348" t="s">
        <v>234</v>
      </c>
      <c r="I23" s="326">
        <v>0.43055555555555558</v>
      </c>
      <c r="J23" s="415" t="s">
        <v>64</v>
      </c>
      <c r="K23" s="348" t="s">
        <v>236</v>
      </c>
      <c r="L23" s="342"/>
      <c r="M23" s="33" t="s">
        <v>74</v>
      </c>
      <c r="N23" s="342"/>
      <c r="O23" s="348" t="s">
        <v>238</v>
      </c>
      <c r="P23" s="326">
        <v>0.43055555555555558</v>
      </c>
      <c r="Q23" s="396" t="s">
        <v>170</v>
      </c>
      <c r="R23" s="348" t="s">
        <v>245</v>
      </c>
      <c r="S23" s="342"/>
      <c r="T23" s="33" t="s">
        <v>76</v>
      </c>
      <c r="U23" s="342"/>
      <c r="V23" s="348" t="s">
        <v>246</v>
      </c>
      <c r="W23" s="7"/>
      <c r="X23" s="365"/>
      <c r="AE23" s="7"/>
      <c r="AF23" s="7"/>
      <c r="AG23" s="7"/>
      <c r="AH23" s="7"/>
    </row>
    <row r="24" spans="1:34" ht="18" customHeight="1" x14ac:dyDescent="0.7">
      <c r="A24" s="7"/>
      <c r="B24" s="327"/>
      <c r="C24" s="414"/>
      <c r="D24" s="349"/>
      <c r="E24" s="343"/>
      <c r="F24" s="32" t="s">
        <v>18</v>
      </c>
      <c r="G24" s="343"/>
      <c r="H24" s="349"/>
      <c r="I24" s="327"/>
      <c r="J24" s="416"/>
      <c r="K24" s="349"/>
      <c r="L24" s="343"/>
      <c r="M24" s="32" t="s">
        <v>18</v>
      </c>
      <c r="N24" s="343"/>
      <c r="O24" s="349"/>
      <c r="P24" s="327"/>
      <c r="Q24" s="397"/>
      <c r="R24" s="349"/>
      <c r="S24" s="343"/>
      <c r="T24" s="32" t="s">
        <v>18</v>
      </c>
      <c r="U24" s="343"/>
      <c r="V24" s="349"/>
      <c r="W24" s="7"/>
      <c r="X24" s="365"/>
      <c r="AE24" s="7"/>
      <c r="AF24" s="7"/>
      <c r="AG24" s="7"/>
      <c r="AH24" s="7"/>
    </row>
    <row r="25" spans="1:34" ht="18" customHeight="1" x14ac:dyDescent="0.7">
      <c r="A25" s="7"/>
      <c r="B25" s="326">
        <v>0.4861111111111111</v>
      </c>
      <c r="C25" s="328" t="s">
        <v>30</v>
      </c>
      <c r="D25" s="330"/>
      <c r="E25" s="332"/>
      <c r="F25" s="344" t="s">
        <v>18</v>
      </c>
      <c r="G25" s="332"/>
      <c r="H25" s="346"/>
      <c r="I25" s="326">
        <v>0.4861111111111111</v>
      </c>
      <c r="J25" s="328" t="s">
        <v>30</v>
      </c>
      <c r="K25" s="330"/>
      <c r="L25" s="332"/>
      <c r="M25" s="344" t="s">
        <v>18</v>
      </c>
      <c r="N25" s="332"/>
      <c r="O25" s="346"/>
      <c r="P25" s="326">
        <v>0.4861111111111111</v>
      </c>
      <c r="Q25" s="328" t="s">
        <v>30</v>
      </c>
      <c r="R25" s="330"/>
      <c r="S25" s="332"/>
      <c r="T25" s="344" t="s">
        <v>18</v>
      </c>
      <c r="U25" s="332"/>
      <c r="V25" s="346"/>
      <c r="W25" s="5"/>
      <c r="AE25" s="360"/>
      <c r="AF25" s="361"/>
      <c r="AG25" s="7"/>
      <c r="AH25" s="7"/>
    </row>
    <row r="26" spans="1:34" ht="18" customHeight="1" x14ac:dyDescent="0.7">
      <c r="A26" s="7"/>
      <c r="B26" s="327"/>
      <c r="C26" s="329"/>
      <c r="D26" s="331"/>
      <c r="E26" s="333"/>
      <c r="F26" s="345"/>
      <c r="G26" s="333"/>
      <c r="H26" s="347"/>
      <c r="I26" s="327"/>
      <c r="J26" s="329"/>
      <c r="K26" s="331"/>
      <c r="L26" s="333"/>
      <c r="M26" s="345"/>
      <c r="N26" s="333"/>
      <c r="O26" s="347"/>
      <c r="P26" s="327"/>
      <c r="Q26" s="329"/>
      <c r="R26" s="331"/>
      <c r="S26" s="333"/>
      <c r="T26" s="345"/>
      <c r="U26" s="333"/>
      <c r="V26" s="347"/>
      <c r="W26" s="5"/>
      <c r="AE26" s="12"/>
      <c r="AF26" s="13"/>
      <c r="AG26" s="7"/>
      <c r="AH26" s="7"/>
    </row>
    <row r="27" spans="1:34" ht="18" customHeight="1" x14ac:dyDescent="0.7">
      <c r="A27" s="7"/>
      <c r="B27" s="326">
        <v>0.54166666666666663</v>
      </c>
      <c r="C27" s="328" t="s">
        <v>30</v>
      </c>
      <c r="D27" s="330"/>
      <c r="E27" s="332"/>
      <c r="F27" s="344" t="s">
        <v>18</v>
      </c>
      <c r="G27" s="332"/>
      <c r="H27" s="346"/>
      <c r="I27" s="326">
        <v>0.54166666666666663</v>
      </c>
      <c r="J27" s="328" t="s">
        <v>30</v>
      </c>
      <c r="K27" s="330"/>
      <c r="L27" s="332"/>
      <c r="M27" s="344" t="s">
        <v>18</v>
      </c>
      <c r="N27" s="332"/>
      <c r="O27" s="346"/>
      <c r="P27" s="326">
        <v>0.54166666666666663</v>
      </c>
      <c r="Q27" s="328" t="s">
        <v>30</v>
      </c>
      <c r="R27" s="330"/>
      <c r="S27" s="332"/>
      <c r="T27" s="344" t="s">
        <v>18</v>
      </c>
      <c r="U27" s="332"/>
      <c r="V27" s="346"/>
      <c r="W27" s="5"/>
      <c r="AE27" s="360"/>
      <c r="AF27" s="361"/>
      <c r="AG27" s="7"/>
      <c r="AH27" s="7"/>
    </row>
    <row r="28" spans="1:34" ht="18" customHeight="1" x14ac:dyDescent="0.7">
      <c r="A28" s="7"/>
      <c r="B28" s="327"/>
      <c r="C28" s="329"/>
      <c r="D28" s="331"/>
      <c r="E28" s="333"/>
      <c r="F28" s="345"/>
      <c r="G28" s="333"/>
      <c r="H28" s="347"/>
      <c r="I28" s="327"/>
      <c r="J28" s="329"/>
      <c r="K28" s="331"/>
      <c r="L28" s="333"/>
      <c r="M28" s="345"/>
      <c r="N28" s="333"/>
      <c r="O28" s="347"/>
      <c r="P28" s="327"/>
      <c r="Q28" s="329"/>
      <c r="R28" s="331"/>
      <c r="S28" s="333"/>
      <c r="T28" s="345"/>
      <c r="U28" s="333"/>
      <c r="V28" s="347"/>
      <c r="W28" s="5"/>
      <c r="AE28" s="12"/>
      <c r="AF28" s="13"/>
      <c r="AG28" s="7"/>
      <c r="AH28" s="7"/>
    </row>
    <row r="29" spans="1:34" ht="18" customHeight="1" x14ac:dyDescent="0.7">
      <c r="A29" s="7"/>
      <c r="B29" s="338">
        <v>0.59722222222222221</v>
      </c>
      <c r="C29" s="378"/>
      <c r="D29" s="379"/>
      <c r="E29" s="379"/>
      <c r="F29" s="379"/>
      <c r="G29" s="379"/>
      <c r="H29" s="380"/>
      <c r="I29" s="338">
        <v>0.59722222222222221</v>
      </c>
      <c r="J29" s="378"/>
      <c r="K29" s="379"/>
      <c r="L29" s="379"/>
      <c r="M29" s="379"/>
      <c r="N29" s="379"/>
      <c r="O29" s="380"/>
      <c r="P29" s="338">
        <v>0.59722222222222221</v>
      </c>
      <c r="Q29" s="328" t="s">
        <v>30</v>
      </c>
      <c r="R29" s="330"/>
      <c r="S29" s="332"/>
      <c r="T29" s="344" t="s">
        <v>18</v>
      </c>
      <c r="U29" s="332"/>
      <c r="V29" s="346"/>
      <c r="W29" s="5"/>
      <c r="AE29" s="361"/>
      <c r="AF29" s="361"/>
      <c r="AG29" s="7"/>
      <c r="AH29" s="7"/>
    </row>
    <row r="30" spans="1:34" ht="18" customHeight="1" x14ac:dyDescent="0.7">
      <c r="A30" s="7"/>
      <c r="B30" s="339"/>
      <c r="C30" s="381"/>
      <c r="D30" s="382"/>
      <c r="E30" s="382"/>
      <c r="F30" s="382"/>
      <c r="G30" s="382"/>
      <c r="H30" s="383"/>
      <c r="I30" s="339"/>
      <c r="J30" s="381"/>
      <c r="K30" s="382"/>
      <c r="L30" s="382"/>
      <c r="M30" s="382"/>
      <c r="N30" s="382"/>
      <c r="O30" s="383"/>
      <c r="P30" s="339"/>
      <c r="Q30" s="329"/>
      <c r="R30" s="331"/>
      <c r="S30" s="333"/>
      <c r="T30" s="345"/>
      <c r="U30" s="333"/>
      <c r="V30" s="347"/>
      <c r="W30" s="5"/>
      <c r="AE30" s="13"/>
      <c r="AF30" s="13"/>
      <c r="AG30" s="7"/>
      <c r="AH30" s="7"/>
    </row>
    <row r="31" spans="1:34" ht="13.05" customHeight="1" x14ac:dyDescent="0.7">
      <c r="A31" s="7"/>
      <c r="B31" s="7"/>
      <c r="C31" s="38"/>
      <c r="J31" s="38"/>
      <c r="Q31" s="38"/>
      <c r="W31" s="7"/>
      <c r="Y31" s="7"/>
      <c r="AE31" s="14"/>
      <c r="AF31" s="7"/>
      <c r="AG31" s="7"/>
      <c r="AH31" s="7"/>
    </row>
    <row r="32" spans="1:34" ht="13.05" customHeight="1" x14ac:dyDescent="0.7">
      <c r="A32" s="7"/>
      <c r="B32" s="7"/>
      <c r="C32" s="38"/>
      <c r="J32" s="38"/>
      <c r="Q32" s="38"/>
      <c r="W32" s="7"/>
      <c r="Y32" s="7"/>
      <c r="AE32" s="14"/>
      <c r="AF32" s="7"/>
      <c r="AG32" s="7"/>
      <c r="AH32" s="7"/>
    </row>
    <row r="33" spans="1:34" ht="13.05" customHeight="1" x14ac:dyDescent="0.7">
      <c r="A33" s="7"/>
      <c r="B33" s="7"/>
      <c r="C33" s="38"/>
      <c r="D33" s="361"/>
      <c r="E33" s="361"/>
      <c r="F33" s="361"/>
      <c r="G33" s="24"/>
      <c r="H33" s="27"/>
      <c r="I33" s="6"/>
      <c r="J33" s="38"/>
      <c r="K33" s="361"/>
      <c r="L33" s="361"/>
      <c r="M33" s="361"/>
      <c r="N33" s="24"/>
      <c r="O33" s="27"/>
      <c r="P33" s="7"/>
      <c r="Q33" s="38"/>
      <c r="R33" s="361"/>
      <c r="S33" s="361"/>
      <c r="T33" s="361"/>
      <c r="U33" s="24"/>
      <c r="V33" s="27"/>
      <c r="W33" s="5"/>
      <c r="X33" s="7"/>
      <c r="Y33" s="7"/>
      <c r="Z33" s="361"/>
      <c r="AA33" s="361"/>
      <c r="AB33" s="361"/>
      <c r="AC33" s="13"/>
      <c r="AD33" s="5"/>
      <c r="AE33" s="384"/>
      <c r="AF33" s="384"/>
      <c r="AG33" s="7"/>
      <c r="AH33" s="7"/>
    </row>
    <row r="34" spans="1:34" ht="13.05" customHeight="1" x14ac:dyDescent="0.7">
      <c r="A34" s="7"/>
      <c r="B34" s="7"/>
      <c r="C34" s="38"/>
      <c r="D34" s="27"/>
      <c r="E34" s="23"/>
      <c r="F34" s="36"/>
      <c r="G34" s="23"/>
      <c r="H34" s="27"/>
      <c r="I34" s="6"/>
      <c r="J34" s="38"/>
      <c r="K34" s="27"/>
      <c r="L34" s="23"/>
      <c r="M34" s="36"/>
      <c r="N34" s="23"/>
      <c r="O34" s="27"/>
      <c r="P34" s="7"/>
      <c r="Q34" s="38"/>
      <c r="R34" s="27"/>
      <c r="S34" s="23"/>
      <c r="T34" s="36"/>
      <c r="U34" s="23"/>
      <c r="V34" s="27"/>
      <c r="W34" s="7"/>
      <c r="X34" s="7"/>
      <c r="Y34" s="7"/>
      <c r="Z34" s="5"/>
      <c r="AA34" s="7"/>
      <c r="AB34" s="7"/>
      <c r="AC34" s="7"/>
      <c r="AD34" s="5"/>
      <c r="AE34" s="7"/>
      <c r="AF34" s="7"/>
      <c r="AG34" s="7"/>
      <c r="AH34" s="7"/>
    </row>
    <row r="35" spans="1:34" ht="13.05" customHeight="1" x14ac:dyDescent="0.7">
      <c r="A35" s="7"/>
      <c r="B35" s="7"/>
      <c r="C35" s="38"/>
      <c r="D35" s="27"/>
      <c r="E35" s="23"/>
      <c r="F35" s="36"/>
      <c r="G35" s="23"/>
      <c r="H35" s="27"/>
      <c r="I35" s="6"/>
      <c r="J35" s="38"/>
      <c r="K35" s="27"/>
      <c r="L35" s="23"/>
      <c r="M35" s="36"/>
      <c r="N35" s="23"/>
      <c r="O35" s="27"/>
      <c r="P35" s="7"/>
      <c r="Q35" s="38"/>
      <c r="R35" s="27"/>
      <c r="S35" s="23"/>
      <c r="T35" s="36"/>
      <c r="U35" s="23"/>
      <c r="V35" s="27"/>
      <c r="W35" s="7"/>
      <c r="X35" s="7"/>
      <c r="Y35" s="7"/>
      <c r="Z35" s="5"/>
      <c r="AA35" s="7"/>
      <c r="AB35" s="7"/>
      <c r="AC35" s="7"/>
      <c r="AD35" s="5"/>
      <c r="AE35" s="14"/>
      <c r="AF35" s="7"/>
      <c r="AG35" s="7"/>
      <c r="AH35" s="7"/>
    </row>
    <row r="36" spans="1:34" ht="13.05" customHeight="1" x14ac:dyDescent="0.7">
      <c r="A36" s="7"/>
      <c r="B36" s="7"/>
      <c r="C36" s="38"/>
      <c r="D36" s="27"/>
      <c r="E36" s="23"/>
      <c r="F36" s="36"/>
      <c r="G36" s="23"/>
      <c r="H36" s="27"/>
      <c r="I36" s="6"/>
      <c r="J36" s="38"/>
      <c r="K36" s="27"/>
      <c r="L36" s="23"/>
      <c r="M36" s="36"/>
      <c r="N36" s="23"/>
      <c r="O36" s="27"/>
      <c r="P36" s="13"/>
      <c r="Q36" s="38"/>
      <c r="R36" s="27"/>
      <c r="S36" s="23"/>
      <c r="T36" s="36"/>
      <c r="U36" s="23"/>
      <c r="V36" s="27"/>
      <c r="W36" s="7"/>
      <c r="X36" s="7"/>
      <c r="Y36" s="7"/>
      <c r="Z36" s="5"/>
      <c r="AA36" s="7"/>
      <c r="AB36" s="7"/>
      <c r="AC36" s="7"/>
      <c r="AD36" s="5"/>
      <c r="AE36" s="14"/>
      <c r="AF36" s="7"/>
      <c r="AG36" s="7"/>
      <c r="AH36" s="7"/>
    </row>
    <row r="37" spans="1:34" ht="13.05" customHeight="1" x14ac:dyDescent="0.7">
      <c r="A37" s="7"/>
      <c r="B37" s="7"/>
      <c r="C37" s="38"/>
      <c r="D37" s="27"/>
      <c r="E37" s="23"/>
      <c r="F37" s="36"/>
      <c r="G37" s="23"/>
      <c r="H37" s="27"/>
      <c r="I37" s="6"/>
      <c r="J37" s="38"/>
      <c r="K37" s="27"/>
      <c r="L37" s="23"/>
      <c r="M37" s="36"/>
      <c r="N37" s="23"/>
      <c r="O37" s="27"/>
      <c r="P37" s="13"/>
      <c r="Q37" s="38"/>
      <c r="R37" s="27"/>
      <c r="S37" s="23"/>
      <c r="T37" s="36"/>
      <c r="U37" s="23"/>
      <c r="V37" s="27"/>
      <c r="W37" s="7"/>
      <c r="X37" s="7"/>
      <c r="Y37" s="7"/>
      <c r="Z37" s="5"/>
      <c r="AA37" s="7"/>
      <c r="AB37" s="7"/>
      <c r="AC37" s="7"/>
      <c r="AD37" s="5"/>
      <c r="AE37" s="14"/>
      <c r="AF37" s="7"/>
      <c r="AG37" s="7"/>
      <c r="AH37" s="7"/>
    </row>
    <row r="38" spans="1:34" ht="13.05" customHeight="1" x14ac:dyDescent="0.7">
      <c r="A38" s="7"/>
      <c r="B38" s="7"/>
      <c r="C38" s="38"/>
      <c r="D38" s="27"/>
      <c r="E38" s="23"/>
      <c r="F38" s="36"/>
      <c r="G38" s="23"/>
      <c r="H38" s="27"/>
      <c r="I38" s="6"/>
      <c r="J38" s="38"/>
      <c r="K38" s="27"/>
      <c r="L38" s="23"/>
      <c r="M38" s="36"/>
      <c r="N38" s="23"/>
      <c r="O38" s="27"/>
      <c r="P38" s="7"/>
      <c r="Q38" s="38"/>
      <c r="R38" s="27"/>
      <c r="S38" s="23"/>
      <c r="T38" s="36"/>
      <c r="U38" s="23"/>
      <c r="V38" s="27"/>
      <c r="W38" s="7"/>
      <c r="X38" s="7"/>
      <c r="Y38" s="7"/>
      <c r="Z38" s="5"/>
      <c r="AA38" s="7"/>
      <c r="AB38" s="7"/>
      <c r="AC38" s="7"/>
      <c r="AD38" s="5"/>
      <c r="AE38" s="14"/>
      <c r="AF38" s="7"/>
      <c r="AG38" s="7"/>
      <c r="AH38" s="7"/>
    </row>
    <row r="39" spans="1:34" ht="13.05" customHeight="1" x14ac:dyDescent="0.7">
      <c r="A39" s="7"/>
      <c r="B39" s="7"/>
      <c r="C39" s="38"/>
      <c r="D39" s="27"/>
      <c r="E39" s="23"/>
      <c r="F39" s="36"/>
      <c r="G39" s="23"/>
      <c r="H39" s="27"/>
      <c r="I39" s="6"/>
      <c r="J39" s="38"/>
      <c r="K39" s="27"/>
      <c r="L39" s="23"/>
      <c r="M39" s="36"/>
      <c r="N39" s="23"/>
      <c r="O39" s="27"/>
      <c r="P39" s="7"/>
      <c r="Q39" s="38"/>
      <c r="R39" s="27"/>
      <c r="S39" s="23"/>
      <c r="T39" s="36"/>
      <c r="U39" s="23"/>
      <c r="V39" s="27"/>
      <c r="W39" s="7"/>
      <c r="X39" s="7"/>
      <c r="Y39" s="7"/>
      <c r="Z39" s="5"/>
      <c r="AA39" s="7"/>
      <c r="AB39" s="7"/>
      <c r="AC39" s="7"/>
      <c r="AD39" s="5"/>
      <c r="AE39" s="7"/>
      <c r="AF39" s="7"/>
      <c r="AG39" s="7"/>
      <c r="AH39" s="7"/>
    </row>
    <row r="40" spans="1:34" ht="13.05" customHeight="1" x14ac:dyDescent="0.7">
      <c r="H40" s="28"/>
      <c r="O40" s="28"/>
      <c r="V40" s="28"/>
      <c r="W40" s="17"/>
      <c r="AD40" s="16"/>
      <c r="AE40" s="15"/>
      <c r="AF40" s="15"/>
      <c r="AG40" s="15"/>
      <c r="AH40" s="15"/>
    </row>
    <row r="41" spans="1:34" ht="13.05" customHeight="1" x14ac:dyDescent="0.7"/>
    <row r="42" spans="1:34" ht="13.05" customHeight="1" x14ac:dyDescent="0.7"/>
    <row r="43" spans="1:34" ht="13.05" customHeight="1" x14ac:dyDescent="0.7"/>
    <row r="44" spans="1:34" ht="13.05" customHeight="1" x14ac:dyDescent="0.7"/>
    <row r="45" spans="1:34" ht="13.05" customHeight="1" x14ac:dyDescent="0.7"/>
    <row r="46" spans="1:34" ht="13.05" customHeight="1" x14ac:dyDescent="0.7"/>
    <row r="47" spans="1:34" ht="13.05" customHeight="1" x14ac:dyDescent="0.7"/>
    <row r="48" spans="1:34" ht="13.05" customHeight="1" x14ac:dyDescent="0.7"/>
    <row r="49" spans="1:34" ht="13.05" customHeight="1" x14ac:dyDescent="0.7"/>
    <row r="50" spans="1:34" ht="13.05" customHeight="1" x14ac:dyDescent="0.7"/>
    <row r="51" spans="1:34" ht="13.05" customHeight="1" x14ac:dyDescent="0.7"/>
    <row r="52" spans="1:34" s="3" customFormat="1" ht="13.05" customHeight="1" x14ac:dyDescent="0.7">
      <c r="A52" s="1"/>
      <c r="C52" s="39"/>
      <c r="D52" s="26"/>
      <c r="E52" s="22"/>
      <c r="F52" s="35"/>
      <c r="G52" s="22"/>
      <c r="H52" s="26"/>
      <c r="I52" s="30"/>
      <c r="J52" s="39"/>
      <c r="K52" s="26"/>
      <c r="L52" s="22"/>
      <c r="M52" s="35"/>
      <c r="N52" s="22"/>
      <c r="O52" s="26"/>
      <c r="Q52" s="39"/>
      <c r="R52" s="26"/>
      <c r="S52" s="22"/>
      <c r="T52" s="35"/>
      <c r="U52" s="22"/>
      <c r="V52" s="26"/>
      <c r="W52" s="1"/>
      <c r="Z52" s="10"/>
      <c r="AD52" s="10"/>
      <c r="AE52" s="1"/>
      <c r="AF52" s="1"/>
      <c r="AG52" s="1"/>
      <c r="AH52" s="1"/>
    </row>
    <row r="53" spans="1:34" s="3" customFormat="1" ht="13.05" customHeight="1" x14ac:dyDescent="0.7">
      <c r="A53" s="1"/>
      <c r="C53" s="39"/>
      <c r="D53" s="26"/>
      <c r="E53" s="22"/>
      <c r="F53" s="35"/>
      <c r="G53" s="22"/>
      <c r="H53" s="26"/>
      <c r="I53" s="30"/>
      <c r="J53" s="39"/>
      <c r="K53" s="26"/>
      <c r="L53" s="22"/>
      <c r="M53" s="35"/>
      <c r="N53" s="22"/>
      <c r="O53" s="26"/>
      <c r="Q53" s="39"/>
      <c r="R53" s="26"/>
      <c r="S53" s="22"/>
      <c r="T53" s="35"/>
      <c r="U53" s="22"/>
      <c r="V53" s="26"/>
      <c r="W53" s="1"/>
      <c r="Z53" s="10"/>
      <c r="AD53" s="10"/>
      <c r="AE53" s="1"/>
      <c r="AF53" s="1"/>
      <c r="AG53" s="1"/>
      <c r="AH53" s="1"/>
    </row>
    <row r="54" spans="1:34" s="3" customFormat="1" ht="13.05" customHeight="1" x14ac:dyDescent="0.7">
      <c r="A54" s="1"/>
      <c r="C54" s="39"/>
      <c r="D54" s="26"/>
      <c r="E54" s="22"/>
      <c r="F54" s="35"/>
      <c r="G54" s="22"/>
      <c r="H54" s="26"/>
      <c r="I54" s="30"/>
      <c r="J54" s="39"/>
      <c r="K54" s="26"/>
      <c r="L54" s="22"/>
      <c r="M54" s="35"/>
      <c r="N54" s="22"/>
      <c r="O54" s="26"/>
      <c r="Q54" s="39"/>
      <c r="R54" s="26"/>
      <c r="S54" s="22"/>
      <c r="T54" s="35"/>
      <c r="U54" s="22"/>
      <c r="V54" s="26"/>
      <c r="W54" s="1"/>
      <c r="Z54" s="10"/>
      <c r="AD54" s="10"/>
      <c r="AE54" s="1"/>
      <c r="AF54" s="1"/>
      <c r="AG54" s="1"/>
      <c r="AH54" s="1"/>
    </row>
    <row r="55" spans="1:34" s="3" customFormat="1" ht="13.05" customHeight="1" x14ac:dyDescent="0.7">
      <c r="A55" s="1"/>
      <c r="C55" s="39"/>
      <c r="D55" s="26"/>
      <c r="E55" s="22"/>
      <c r="F55" s="35"/>
      <c r="G55" s="22"/>
      <c r="H55" s="26"/>
      <c r="I55" s="30"/>
      <c r="J55" s="39"/>
      <c r="K55" s="26"/>
      <c r="L55" s="22"/>
      <c r="M55" s="35"/>
      <c r="N55" s="22"/>
      <c r="O55" s="26"/>
      <c r="Q55" s="39"/>
      <c r="R55" s="26"/>
      <c r="S55" s="22"/>
      <c r="T55" s="35"/>
      <c r="U55" s="22"/>
      <c r="V55" s="26"/>
      <c r="W55" s="1"/>
      <c r="Z55" s="10"/>
      <c r="AD55" s="10"/>
      <c r="AE55" s="1"/>
      <c r="AF55" s="1"/>
      <c r="AG55" s="1"/>
      <c r="AH55" s="1"/>
    </row>
    <row r="56" spans="1:34" s="3" customFormat="1" ht="13.05" customHeight="1" x14ac:dyDescent="0.7">
      <c r="A56" s="1"/>
      <c r="C56" s="39"/>
      <c r="D56" s="26"/>
      <c r="E56" s="22"/>
      <c r="F56" s="35"/>
      <c r="G56" s="22"/>
      <c r="H56" s="26"/>
      <c r="I56" s="30"/>
      <c r="J56" s="39"/>
      <c r="K56" s="26"/>
      <c r="L56" s="22"/>
      <c r="M56" s="35"/>
      <c r="N56" s="22"/>
      <c r="O56" s="26"/>
      <c r="Q56" s="39"/>
      <c r="R56" s="26"/>
      <c r="S56" s="22"/>
      <c r="T56" s="35"/>
      <c r="U56" s="22"/>
      <c r="V56" s="26"/>
      <c r="W56" s="1"/>
      <c r="Z56" s="10"/>
      <c r="AD56" s="10"/>
      <c r="AE56" s="1"/>
      <c r="AF56" s="1"/>
      <c r="AG56" s="1"/>
      <c r="AH56" s="1"/>
    </row>
    <row r="57" spans="1:34" s="3" customFormat="1" ht="13.05" customHeight="1" x14ac:dyDescent="0.7">
      <c r="A57" s="1"/>
      <c r="C57" s="39"/>
      <c r="D57" s="26"/>
      <c r="E57" s="22"/>
      <c r="F57" s="35"/>
      <c r="G57" s="22"/>
      <c r="H57" s="26"/>
      <c r="I57" s="30"/>
      <c r="J57" s="39"/>
      <c r="K57" s="26"/>
      <c r="L57" s="22"/>
      <c r="M57" s="35"/>
      <c r="N57" s="22"/>
      <c r="O57" s="26"/>
      <c r="Q57" s="39"/>
      <c r="R57" s="26"/>
      <c r="S57" s="22"/>
      <c r="T57" s="35"/>
      <c r="U57" s="22"/>
      <c r="V57" s="26"/>
      <c r="W57" s="1"/>
      <c r="Z57" s="10"/>
      <c r="AD57" s="10"/>
      <c r="AE57" s="1"/>
      <c r="AF57" s="1"/>
      <c r="AG57" s="1"/>
      <c r="AH57" s="1"/>
    </row>
    <row r="58" spans="1:34" s="3" customFormat="1" ht="13.05" customHeight="1" x14ac:dyDescent="0.7">
      <c r="A58" s="1"/>
      <c r="C58" s="39"/>
      <c r="D58" s="26"/>
      <c r="E58" s="22"/>
      <c r="F58" s="35"/>
      <c r="G58" s="22"/>
      <c r="H58" s="26"/>
      <c r="I58" s="30"/>
      <c r="J58" s="39"/>
      <c r="K58" s="26"/>
      <c r="L58" s="22"/>
      <c r="M58" s="35"/>
      <c r="N58" s="22"/>
      <c r="O58" s="26"/>
      <c r="Q58" s="39"/>
      <c r="R58" s="26"/>
      <c r="S58" s="22"/>
      <c r="T58" s="35"/>
      <c r="U58" s="22"/>
      <c r="V58" s="26"/>
      <c r="W58" s="1"/>
      <c r="Z58" s="10"/>
      <c r="AD58" s="10"/>
      <c r="AE58" s="1"/>
      <c r="AF58" s="1"/>
      <c r="AG58" s="1"/>
      <c r="AH58" s="1"/>
    </row>
    <row r="59" spans="1:34" s="3" customFormat="1" ht="13.05" customHeight="1" x14ac:dyDescent="0.7">
      <c r="A59" s="1"/>
      <c r="C59" s="39"/>
      <c r="D59" s="26"/>
      <c r="E59" s="22"/>
      <c r="F59" s="35"/>
      <c r="G59" s="22"/>
      <c r="H59" s="26"/>
      <c r="I59" s="30"/>
      <c r="J59" s="39"/>
      <c r="K59" s="26"/>
      <c r="L59" s="22"/>
      <c r="M59" s="35"/>
      <c r="N59" s="22"/>
      <c r="O59" s="26"/>
      <c r="Q59" s="39"/>
      <c r="R59" s="26"/>
      <c r="S59" s="22"/>
      <c r="T59" s="35"/>
      <c r="U59" s="22"/>
      <c r="V59" s="26"/>
      <c r="W59" s="1"/>
      <c r="Z59" s="10"/>
      <c r="AD59" s="10"/>
      <c r="AE59" s="1"/>
      <c r="AF59" s="1"/>
      <c r="AG59" s="1"/>
      <c r="AH59" s="1"/>
    </row>
    <row r="60" spans="1:34" s="3" customFormat="1" ht="13.05" customHeight="1" x14ac:dyDescent="0.7">
      <c r="A60" s="1"/>
      <c r="C60" s="39"/>
      <c r="D60" s="26"/>
      <c r="E60" s="22"/>
      <c r="F60" s="35"/>
      <c r="G60" s="22"/>
      <c r="H60" s="26"/>
      <c r="I60" s="30"/>
      <c r="J60" s="39"/>
      <c r="K60" s="26"/>
      <c r="L60" s="22"/>
      <c r="M60" s="35"/>
      <c r="N60" s="22"/>
      <c r="O60" s="26"/>
      <c r="Q60" s="39"/>
      <c r="R60" s="26"/>
      <c r="S60" s="22"/>
      <c r="T60" s="35"/>
      <c r="U60" s="22"/>
      <c r="V60" s="26"/>
      <c r="W60" s="1"/>
      <c r="Z60" s="10"/>
      <c r="AD60" s="10"/>
      <c r="AE60" s="1"/>
      <c r="AF60" s="1"/>
      <c r="AG60" s="1"/>
      <c r="AH60" s="1"/>
    </row>
    <row r="61" spans="1:34" s="3" customFormat="1" ht="13.05" customHeight="1" x14ac:dyDescent="0.7">
      <c r="A61" s="1"/>
      <c r="C61" s="39"/>
      <c r="D61" s="26"/>
      <c r="E61" s="22"/>
      <c r="F61" s="35"/>
      <c r="G61" s="22"/>
      <c r="H61" s="26"/>
      <c r="I61" s="30"/>
      <c r="J61" s="39"/>
      <c r="K61" s="26"/>
      <c r="L61" s="22"/>
      <c r="M61" s="35"/>
      <c r="N61" s="22"/>
      <c r="O61" s="26"/>
      <c r="Q61" s="39"/>
      <c r="R61" s="26"/>
      <c r="S61" s="22"/>
      <c r="T61" s="35"/>
      <c r="U61" s="22"/>
      <c r="V61" s="26"/>
      <c r="W61" s="1"/>
      <c r="Z61" s="10"/>
      <c r="AD61" s="10"/>
      <c r="AE61" s="1"/>
      <c r="AF61" s="1"/>
      <c r="AG61" s="1"/>
      <c r="AH61" s="1"/>
    </row>
    <row r="62" spans="1:34" s="3" customFormat="1" ht="13.05" customHeight="1" x14ac:dyDescent="0.7">
      <c r="A62" s="1"/>
      <c r="C62" s="39"/>
      <c r="D62" s="26"/>
      <c r="E62" s="22"/>
      <c r="F62" s="35"/>
      <c r="G62" s="22"/>
      <c r="H62" s="26"/>
      <c r="I62" s="30"/>
      <c r="J62" s="39"/>
      <c r="K62" s="26"/>
      <c r="L62" s="22"/>
      <c r="M62" s="35"/>
      <c r="N62" s="22"/>
      <c r="O62" s="26"/>
      <c r="Q62" s="39"/>
      <c r="R62" s="26"/>
      <c r="S62" s="22"/>
      <c r="T62" s="35"/>
      <c r="U62" s="22"/>
      <c r="V62" s="26"/>
      <c r="W62" s="1"/>
      <c r="Z62" s="10"/>
      <c r="AD62" s="10"/>
      <c r="AE62" s="1"/>
      <c r="AF62" s="1"/>
      <c r="AG62" s="1"/>
      <c r="AH62" s="1"/>
    </row>
    <row r="63" spans="1:34" s="3" customFormat="1" ht="13.05" customHeight="1" x14ac:dyDescent="0.7">
      <c r="A63" s="1"/>
      <c r="C63" s="39"/>
      <c r="D63" s="26"/>
      <c r="E63" s="22"/>
      <c r="F63" s="35"/>
      <c r="G63" s="22"/>
      <c r="H63" s="26"/>
      <c r="I63" s="30"/>
      <c r="J63" s="39"/>
      <c r="K63" s="26"/>
      <c r="L63" s="22"/>
      <c r="M63" s="35"/>
      <c r="N63" s="22"/>
      <c r="O63" s="26"/>
      <c r="Q63" s="39"/>
      <c r="R63" s="26"/>
      <c r="S63" s="22"/>
      <c r="T63" s="35"/>
      <c r="U63" s="22"/>
      <c r="V63" s="26"/>
      <c r="W63" s="1"/>
      <c r="Z63" s="10"/>
      <c r="AD63" s="10"/>
      <c r="AE63" s="1"/>
      <c r="AF63" s="1"/>
      <c r="AG63" s="1"/>
      <c r="AH63" s="1"/>
    </row>
    <row r="64" spans="1:34" s="3" customFormat="1" ht="13.05" customHeight="1" x14ac:dyDescent="0.7">
      <c r="A64" s="1"/>
      <c r="C64" s="39"/>
      <c r="D64" s="26"/>
      <c r="E64" s="22"/>
      <c r="F64" s="35"/>
      <c r="G64" s="22"/>
      <c r="H64" s="26"/>
      <c r="I64" s="30"/>
      <c r="J64" s="39"/>
      <c r="K64" s="26"/>
      <c r="L64" s="22"/>
      <c r="M64" s="35"/>
      <c r="N64" s="22"/>
      <c r="O64" s="26"/>
      <c r="Q64" s="39"/>
      <c r="R64" s="26"/>
      <c r="S64" s="22"/>
      <c r="T64" s="35"/>
      <c r="U64" s="22"/>
      <c r="V64" s="26"/>
      <c r="W64" s="1"/>
      <c r="Z64" s="10"/>
      <c r="AD64" s="10"/>
      <c r="AE64" s="1"/>
      <c r="AF64" s="1"/>
      <c r="AG64" s="1"/>
      <c r="AH64" s="1"/>
    </row>
    <row r="65" spans="1:34" s="3" customFormat="1" ht="13.05" customHeight="1" x14ac:dyDescent="0.7">
      <c r="A65" s="1"/>
      <c r="C65" s="39"/>
      <c r="D65" s="26"/>
      <c r="E65" s="22"/>
      <c r="F65" s="35"/>
      <c r="G65" s="22"/>
      <c r="H65" s="26"/>
      <c r="I65" s="30"/>
      <c r="J65" s="39"/>
      <c r="K65" s="26"/>
      <c r="L65" s="22"/>
      <c r="M65" s="35"/>
      <c r="N65" s="22"/>
      <c r="O65" s="26"/>
      <c r="Q65" s="39"/>
      <c r="R65" s="26"/>
      <c r="S65" s="22"/>
      <c r="T65" s="35"/>
      <c r="U65" s="22"/>
      <c r="V65" s="26"/>
      <c r="W65" s="1"/>
      <c r="Z65" s="10"/>
      <c r="AD65" s="10"/>
      <c r="AE65" s="1"/>
      <c r="AF65" s="1"/>
      <c r="AG65" s="1"/>
      <c r="AH65" s="1"/>
    </row>
    <row r="66" spans="1:34" s="3" customFormat="1" ht="13.05" customHeight="1" x14ac:dyDescent="0.7">
      <c r="A66" s="1"/>
      <c r="C66" s="39"/>
      <c r="D66" s="26"/>
      <c r="E66" s="22"/>
      <c r="F66" s="35"/>
      <c r="G66" s="22"/>
      <c r="H66" s="26"/>
      <c r="I66" s="30"/>
      <c r="J66" s="39"/>
      <c r="K66" s="26"/>
      <c r="L66" s="22"/>
      <c r="M66" s="35"/>
      <c r="N66" s="22"/>
      <c r="O66" s="26"/>
      <c r="Q66" s="39"/>
      <c r="R66" s="26"/>
      <c r="S66" s="22"/>
      <c r="T66" s="35"/>
      <c r="U66" s="22"/>
      <c r="V66" s="26"/>
      <c r="W66" s="1"/>
      <c r="Z66" s="10"/>
      <c r="AD66" s="10"/>
      <c r="AE66" s="1"/>
      <c r="AF66" s="1"/>
      <c r="AG66" s="1"/>
      <c r="AH66" s="1"/>
    </row>
    <row r="67" spans="1:34" s="3" customFormat="1" ht="13.05" customHeight="1" x14ac:dyDescent="0.7">
      <c r="A67" s="1"/>
      <c r="C67" s="39"/>
      <c r="D67" s="26"/>
      <c r="E67" s="22"/>
      <c r="F67" s="35"/>
      <c r="G67" s="22"/>
      <c r="H67" s="26"/>
      <c r="I67" s="30"/>
      <c r="J67" s="39"/>
      <c r="K67" s="26"/>
      <c r="L67" s="22"/>
      <c r="M67" s="35"/>
      <c r="N67" s="22"/>
      <c r="O67" s="26"/>
      <c r="Q67" s="39"/>
      <c r="R67" s="26"/>
      <c r="S67" s="22"/>
      <c r="T67" s="35"/>
      <c r="U67" s="22"/>
      <c r="V67" s="26"/>
      <c r="W67" s="1"/>
      <c r="Z67" s="10"/>
      <c r="AD67" s="10"/>
      <c r="AE67" s="1"/>
      <c r="AF67" s="1"/>
      <c r="AG67" s="1"/>
      <c r="AH67" s="1"/>
    </row>
    <row r="68" spans="1:34" s="3" customFormat="1" ht="13.05" customHeight="1" x14ac:dyDescent="0.7">
      <c r="A68" s="1"/>
      <c r="C68" s="39"/>
      <c r="D68" s="26"/>
      <c r="E68" s="22"/>
      <c r="F68" s="35"/>
      <c r="G68" s="22"/>
      <c r="H68" s="26"/>
      <c r="I68" s="30"/>
      <c r="J68" s="39"/>
      <c r="K68" s="26"/>
      <c r="L68" s="22"/>
      <c r="M68" s="35"/>
      <c r="N68" s="22"/>
      <c r="O68" s="26"/>
      <c r="Q68" s="39"/>
      <c r="R68" s="26"/>
      <c r="S68" s="22"/>
      <c r="T68" s="35"/>
      <c r="U68" s="22"/>
      <c r="V68" s="26"/>
      <c r="W68" s="1"/>
      <c r="Z68" s="10"/>
      <c r="AD68" s="10"/>
      <c r="AE68" s="1"/>
      <c r="AF68" s="1"/>
      <c r="AG68" s="1"/>
      <c r="AH68" s="1"/>
    </row>
    <row r="69" spans="1:34" s="3" customFormat="1" ht="13.05" customHeight="1" x14ac:dyDescent="0.7">
      <c r="A69" s="1"/>
      <c r="C69" s="39"/>
      <c r="D69" s="26"/>
      <c r="E69" s="22"/>
      <c r="F69" s="35"/>
      <c r="G69" s="22"/>
      <c r="H69" s="26"/>
      <c r="I69" s="30"/>
      <c r="J69" s="39"/>
      <c r="K69" s="26"/>
      <c r="L69" s="22"/>
      <c r="M69" s="35"/>
      <c r="N69" s="22"/>
      <c r="O69" s="26"/>
      <c r="Q69" s="39"/>
      <c r="R69" s="26"/>
      <c r="S69" s="22"/>
      <c r="T69" s="35"/>
      <c r="U69" s="22"/>
      <c r="V69" s="26"/>
      <c r="W69" s="1"/>
      <c r="Z69" s="10"/>
      <c r="AD69" s="10"/>
      <c r="AE69" s="1"/>
      <c r="AF69" s="1"/>
      <c r="AG69" s="1"/>
      <c r="AH69" s="1"/>
    </row>
    <row r="70" spans="1:34" s="3" customFormat="1" ht="13.05" customHeight="1" x14ac:dyDescent="0.7">
      <c r="A70" s="1"/>
      <c r="C70" s="39"/>
      <c r="D70" s="26"/>
      <c r="E70" s="22"/>
      <c r="F70" s="35"/>
      <c r="G70" s="22"/>
      <c r="H70" s="26"/>
      <c r="I70" s="30"/>
      <c r="J70" s="39"/>
      <c r="K70" s="26"/>
      <c r="L70" s="22"/>
      <c r="M70" s="35"/>
      <c r="N70" s="22"/>
      <c r="O70" s="26"/>
      <c r="Q70" s="39"/>
      <c r="R70" s="26"/>
      <c r="S70" s="22"/>
      <c r="T70" s="35"/>
      <c r="U70" s="22"/>
      <c r="V70" s="26"/>
      <c r="W70" s="1"/>
      <c r="Z70" s="10"/>
      <c r="AD70" s="10"/>
      <c r="AE70" s="1"/>
      <c r="AF70" s="1"/>
      <c r="AG70" s="1"/>
      <c r="AH70" s="1"/>
    </row>
    <row r="71" spans="1:34" s="3" customFormat="1" ht="13.05" customHeight="1" x14ac:dyDescent="0.7">
      <c r="A71" s="1"/>
      <c r="C71" s="39"/>
      <c r="D71" s="26"/>
      <c r="E71" s="22"/>
      <c r="F71" s="35"/>
      <c r="G71" s="22"/>
      <c r="H71" s="26"/>
      <c r="I71" s="30"/>
      <c r="J71" s="39"/>
      <c r="K71" s="26"/>
      <c r="L71" s="22"/>
      <c r="M71" s="35"/>
      <c r="N71" s="22"/>
      <c r="O71" s="26"/>
      <c r="Q71" s="39"/>
      <c r="R71" s="26"/>
      <c r="S71" s="22"/>
      <c r="T71" s="35"/>
      <c r="U71" s="22"/>
      <c r="V71" s="26"/>
      <c r="W71" s="1"/>
      <c r="Z71" s="10"/>
      <c r="AD71" s="10"/>
      <c r="AE71" s="1"/>
      <c r="AF71" s="1"/>
      <c r="AG71" s="1"/>
      <c r="AH71" s="1"/>
    </row>
    <row r="72" spans="1:34" s="3" customFormat="1" ht="13.05" customHeight="1" x14ac:dyDescent="0.7">
      <c r="A72" s="1"/>
      <c r="C72" s="39"/>
      <c r="D72" s="26"/>
      <c r="E72" s="22"/>
      <c r="F72" s="35"/>
      <c r="G72" s="22"/>
      <c r="H72" s="26"/>
      <c r="I72" s="30"/>
      <c r="J72" s="39"/>
      <c r="K72" s="26"/>
      <c r="L72" s="22"/>
      <c r="M72" s="35"/>
      <c r="N72" s="22"/>
      <c r="O72" s="26"/>
      <c r="Q72" s="39"/>
      <c r="R72" s="26"/>
      <c r="S72" s="22"/>
      <c r="T72" s="35"/>
      <c r="U72" s="22"/>
      <c r="V72" s="26"/>
      <c r="W72" s="1"/>
      <c r="Z72" s="10"/>
      <c r="AD72" s="10"/>
      <c r="AE72" s="1"/>
      <c r="AF72" s="1"/>
      <c r="AG72" s="1"/>
      <c r="AH72" s="1"/>
    </row>
    <row r="73" spans="1:34" s="3" customFormat="1" ht="13.05" customHeight="1" x14ac:dyDescent="0.7">
      <c r="A73" s="1"/>
      <c r="C73" s="39"/>
      <c r="D73" s="26"/>
      <c r="E73" s="22"/>
      <c r="F73" s="35"/>
      <c r="G73" s="22"/>
      <c r="H73" s="26"/>
      <c r="I73" s="30"/>
      <c r="J73" s="39"/>
      <c r="K73" s="26"/>
      <c r="L73" s="22"/>
      <c r="M73" s="35"/>
      <c r="N73" s="22"/>
      <c r="O73" s="26"/>
      <c r="Q73" s="39"/>
      <c r="R73" s="26"/>
      <c r="S73" s="22"/>
      <c r="T73" s="35"/>
      <c r="U73" s="22"/>
      <c r="V73" s="26"/>
      <c r="W73" s="1"/>
      <c r="Z73" s="10"/>
      <c r="AD73" s="10"/>
      <c r="AE73" s="1"/>
      <c r="AF73" s="1"/>
      <c r="AG73" s="1"/>
      <c r="AH73" s="1"/>
    </row>
    <row r="74" spans="1:34" s="3" customFormat="1" ht="13.05" customHeight="1" x14ac:dyDescent="0.7">
      <c r="A74" s="1"/>
      <c r="C74" s="39"/>
      <c r="D74" s="26"/>
      <c r="E74" s="22"/>
      <c r="F74" s="35"/>
      <c r="G74" s="22"/>
      <c r="H74" s="26"/>
      <c r="I74" s="30"/>
      <c r="J74" s="39"/>
      <c r="K74" s="26"/>
      <c r="L74" s="22"/>
      <c r="M74" s="35"/>
      <c r="N74" s="22"/>
      <c r="O74" s="26"/>
      <c r="Q74" s="39"/>
      <c r="R74" s="26"/>
      <c r="S74" s="22"/>
      <c r="T74" s="35"/>
      <c r="U74" s="22"/>
      <c r="V74" s="26"/>
      <c r="W74" s="1"/>
      <c r="Z74" s="10"/>
      <c r="AD74" s="10"/>
      <c r="AE74" s="1"/>
      <c r="AF74" s="1"/>
      <c r="AG74" s="1"/>
      <c r="AH74" s="1"/>
    </row>
    <row r="75" spans="1:34" s="3" customFormat="1" ht="13.05" customHeight="1" x14ac:dyDescent="0.7">
      <c r="A75" s="1"/>
      <c r="C75" s="39"/>
      <c r="D75" s="26"/>
      <c r="E75" s="22"/>
      <c r="F75" s="35"/>
      <c r="G75" s="22"/>
      <c r="H75" s="26"/>
      <c r="I75" s="30"/>
      <c r="J75" s="39"/>
      <c r="K75" s="26"/>
      <c r="L75" s="22"/>
      <c r="M75" s="35"/>
      <c r="N75" s="22"/>
      <c r="O75" s="26"/>
      <c r="Q75" s="39"/>
      <c r="R75" s="26"/>
      <c r="S75" s="22"/>
      <c r="T75" s="35"/>
      <c r="U75" s="22"/>
      <c r="V75" s="26"/>
      <c r="W75" s="1"/>
      <c r="Z75" s="10"/>
      <c r="AD75" s="10"/>
      <c r="AE75" s="1"/>
      <c r="AF75" s="1"/>
      <c r="AG75" s="1"/>
      <c r="AH75" s="1"/>
    </row>
    <row r="76" spans="1:34" s="3" customFormat="1" ht="13.05" customHeight="1" x14ac:dyDescent="0.7">
      <c r="A76" s="1"/>
      <c r="C76" s="39"/>
      <c r="D76" s="26"/>
      <c r="E76" s="22"/>
      <c r="F76" s="35"/>
      <c r="G76" s="22"/>
      <c r="H76" s="26"/>
      <c r="I76" s="30"/>
      <c r="J76" s="39"/>
      <c r="K76" s="26"/>
      <c r="L76" s="22"/>
      <c r="M76" s="35"/>
      <c r="N76" s="22"/>
      <c r="O76" s="26"/>
      <c r="Q76" s="39"/>
      <c r="R76" s="26"/>
      <c r="S76" s="22"/>
      <c r="T76" s="35"/>
      <c r="U76" s="22"/>
      <c r="V76" s="26"/>
      <c r="W76" s="1"/>
      <c r="Z76" s="10"/>
      <c r="AD76" s="10"/>
      <c r="AE76" s="1"/>
      <c r="AF76" s="1"/>
      <c r="AG76" s="1"/>
      <c r="AH76" s="1"/>
    </row>
    <row r="77" spans="1:34" s="3" customFormat="1" ht="13.05" customHeight="1" x14ac:dyDescent="0.7">
      <c r="A77" s="1"/>
      <c r="C77" s="39"/>
      <c r="D77" s="26"/>
      <c r="E77" s="22"/>
      <c r="F77" s="35"/>
      <c r="G77" s="22"/>
      <c r="H77" s="26"/>
      <c r="I77" s="30"/>
      <c r="J77" s="39"/>
      <c r="K77" s="26"/>
      <c r="L77" s="22"/>
      <c r="M77" s="35"/>
      <c r="N77" s="22"/>
      <c r="O77" s="26"/>
      <c r="Q77" s="39"/>
      <c r="R77" s="26"/>
      <c r="S77" s="22"/>
      <c r="T77" s="35"/>
      <c r="U77" s="22"/>
      <c r="V77" s="26"/>
      <c r="W77" s="1"/>
      <c r="Z77" s="10"/>
      <c r="AD77" s="10"/>
      <c r="AE77" s="1"/>
      <c r="AF77" s="1"/>
      <c r="AG77" s="1"/>
      <c r="AH77" s="1"/>
    </row>
    <row r="78" spans="1:34" s="3" customFormat="1" ht="13.05" customHeight="1" x14ac:dyDescent="0.7">
      <c r="A78" s="1"/>
      <c r="C78" s="39"/>
      <c r="D78" s="26"/>
      <c r="E78" s="22"/>
      <c r="F78" s="35"/>
      <c r="G78" s="22"/>
      <c r="H78" s="26"/>
      <c r="I78" s="30"/>
      <c r="J78" s="39"/>
      <c r="K78" s="26"/>
      <c r="L78" s="22"/>
      <c r="M78" s="35"/>
      <c r="N78" s="22"/>
      <c r="O78" s="26"/>
      <c r="Q78" s="39"/>
      <c r="R78" s="26"/>
      <c r="S78" s="22"/>
      <c r="T78" s="35"/>
      <c r="U78" s="22"/>
      <c r="V78" s="26"/>
      <c r="W78" s="1"/>
      <c r="Z78" s="10"/>
      <c r="AD78" s="10"/>
      <c r="AE78" s="1"/>
      <c r="AF78" s="1"/>
      <c r="AG78" s="1"/>
      <c r="AH78" s="1"/>
    </row>
    <row r="79" spans="1:34" s="3" customFormat="1" ht="13.05" customHeight="1" x14ac:dyDescent="0.7">
      <c r="A79" s="1"/>
      <c r="C79" s="39"/>
      <c r="D79" s="26"/>
      <c r="E79" s="22"/>
      <c r="F79" s="35"/>
      <c r="G79" s="22"/>
      <c r="H79" s="26"/>
      <c r="I79" s="30"/>
      <c r="J79" s="39"/>
      <c r="K79" s="26"/>
      <c r="L79" s="22"/>
      <c r="M79" s="35"/>
      <c r="N79" s="22"/>
      <c r="O79" s="26"/>
      <c r="Q79" s="39"/>
      <c r="R79" s="26"/>
      <c r="S79" s="22"/>
      <c r="T79" s="35"/>
      <c r="U79" s="22"/>
      <c r="V79" s="26"/>
      <c r="W79" s="1"/>
      <c r="Z79" s="10"/>
      <c r="AD79" s="10"/>
      <c r="AE79" s="1"/>
      <c r="AF79" s="1"/>
      <c r="AG79" s="1"/>
      <c r="AH79" s="1"/>
    </row>
    <row r="80" spans="1:34" s="3" customFormat="1" ht="13.05" customHeight="1" x14ac:dyDescent="0.7">
      <c r="A80" s="1"/>
      <c r="C80" s="39"/>
      <c r="D80" s="26"/>
      <c r="E80" s="22"/>
      <c r="F80" s="35"/>
      <c r="G80" s="22"/>
      <c r="H80" s="26"/>
      <c r="I80" s="30"/>
      <c r="J80" s="39"/>
      <c r="K80" s="26"/>
      <c r="L80" s="22"/>
      <c r="M80" s="35"/>
      <c r="N80" s="22"/>
      <c r="O80" s="26"/>
      <c r="Q80" s="39"/>
      <c r="R80" s="26"/>
      <c r="S80" s="22"/>
      <c r="T80" s="35"/>
      <c r="U80" s="22"/>
      <c r="V80" s="26"/>
      <c r="W80" s="1"/>
      <c r="Z80" s="10"/>
      <c r="AD80" s="10"/>
      <c r="AE80" s="1"/>
      <c r="AF80" s="1"/>
      <c r="AG80" s="1"/>
      <c r="AH80" s="1"/>
    </row>
    <row r="81" spans="1:34" s="3" customFormat="1" ht="13.05" customHeight="1" x14ac:dyDescent="0.7">
      <c r="A81" s="1"/>
      <c r="C81" s="39"/>
      <c r="D81" s="26"/>
      <c r="E81" s="22"/>
      <c r="F81" s="35"/>
      <c r="G81" s="22"/>
      <c r="H81" s="26"/>
      <c r="I81" s="30"/>
      <c r="J81" s="39"/>
      <c r="K81" s="26"/>
      <c r="L81" s="22"/>
      <c r="M81" s="35"/>
      <c r="N81" s="22"/>
      <c r="O81" s="26"/>
      <c r="Q81" s="39"/>
      <c r="R81" s="26"/>
      <c r="S81" s="22"/>
      <c r="T81" s="35"/>
      <c r="U81" s="22"/>
      <c r="V81" s="26"/>
      <c r="W81" s="1"/>
      <c r="Z81" s="10"/>
      <c r="AD81" s="10"/>
      <c r="AE81" s="1"/>
      <c r="AF81" s="1"/>
      <c r="AG81" s="1"/>
      <c r="AH81" s="1"/>
    </row>
    <row r="82" spans="1:34" s="3" customFormat="1" ht="13.05" customHeight="1" x14ac:dyDescent="0.7">
      <c r="A82" s="1"/>
      <c r="C82" s="39"/>
      <c r="D82" s="26"/>
      <c r="E82" s="22"/>
      <c r="F82" s="35"/>
      <c r="G82" s="22"/>
      <c r="H82" s="26"/>
      <c r="I82" s="30"/>
      <c r="J82" s="39"/>
      <c r="K82" s="26"/>
      <c r="L82" s="22"/>
      <c r="M82" s="35"/>
      <c r="N82" s="22"/>
      <c r="O82" s="26"/>
      <c r="Q82" s="39"/>
      <c r="R82" s="26"/>
      <c r="S82" s="22"/>
      <c r="T82" s="35"/>
      <c r="U82" s="22"/>
      <c r="V82" s="26"/>
      <c r="W82" s="1"/>
      <c r="Z82" s="10"/>
      <c r="AD82" s="10"/>
      <c r="AE82" s="1"/>
      <c r="AF82" s="1"/>
      <c r="AG82" s="1"/>
      <c r="AH82" s="1"/>
    </row>
    <row r="83" spans="1:34" s="3" customFormat="1" ht="13.05" customHeight="1" x14ac:dyDescent="0.7">
      <c r="A83" s="1"/>
      <c r="C83" s="39"/>
      <c r="D83" s="26"/>
      <c r="E83" s="22"/>
      <c r="F83" s="35"/>
      <c r="G83" s="22"/>
      <c r="H83" s="26"/>
      <c r="I83" s="30"/>
      <c r="J83" s="39"/>
      <c r="K83" s="26"/>
      <c r="L83" s="22"/>
      <c r="M83" s="35"/>
      <c r="N83" s="22"/>
      <c r="O83" s="26"/>
      <c r="Q83" s="39"/>
      <c r="R83" s="26"/>
      <c r="S83" s="22"/>
      <c r="T83" s="35"/>
      <c r="U83" s="22"/>
      <c r="V83" s="26"/>
      <c r="W83" s="1"/>
      <c r="Z83" s="10"/>
      <c r="AD83" s="10"/>
      <c r="AE83" s="1"/>
      <c r="AF83" s="1"/>
      <c r="AG83" s="1"/>
      <c r="AH83" s="1"/>
    </row>
    <row r="84" spans="1:34" s="3" customFormat="1" ht="13.05" customHeight="1" x14ac:dyDescent="0.7">
      <c r="A84" s="1"/>
      <c r="C84" s="39"/>
      <c r="D84" s="26"/>
      <c r="E84" s="22"/>
      <c r="F84" s="35"/>
      <c r="G84" s="22"/>
      <c r="H84" s="26"/>
      <c r="I84" s="30"/>
      <c r="J84" s="39"/>
      <c r="K84" s="26"/>
      <c r="L84" s="22"/>
      <c r="M84" s="35"/>
      <c r="N84" s="22"/>
      <c r="O84" s="26"/>
      <c r="Q84" s="39"/>
      <c r="R84" s="26"/>
      <c r="S84" s="22"/>
      <c r="T84" s="35"/>
      <c r="U84" s="22"/>
      <c r="V84" s="26"/>
      <c r="W84" s="1"/>
      <c r="Z84" s="10"/>
      <c r="AD84" s="10"/>
      <c r="AE84" s="1"/>
      <c r="AF84" s="1"/>
      <c r="AG84" s="1"/>
      <c r="AH84" s="1"/>
    </row>
    <row r="85" spans="1:34" s="3" customFormat="1" ht="13.05" customHeight="1" x14ac:dyDescent="0.7">
      <c r="A85" s="1"/>
      <c r="C85" s="39"/>
      <c r="D85" s="26"/>
      <c r="E85" s="22"/>
      <c r="F85" s="35"/>
      <c r="G85" s="22"/>
      <c r="H85" s="26"/>
      <c r="I85" s="30"/>
      <c r="J85" s="39"/>
      <c r="K85" s="26"/>
      <c r="L85" s="22"/>
      <c r="M85" s="35"/>
      <c r="N85" s="22"/>
      <c r="O85" s="26"/>
      <c r="Q85" s="39"/>
      <c r="R85" s="26"/>
      <c r="S85" s="22"/>
      <c r="T85" s="35"/>
      <c r="U85" s="22"/>
      <c r="V85" s="26"/>
      <c r="W85" s="1"/>
      <c r="Z85" s="10"/>
      <c r="AD85" s="10"/>
      <c r="AE85" s="1"/>
      <c r="AF85" s="1"/>
      <c r="AG85" s="1"/>
      <c r="AH85" s="1"/>
    </row>
    <row r="86" spans="1:34" s="3" customFormat="1" ht="13.05" customHeight="1" x14ac:dyDescent="0.7">
      <c r="A86" s="1"/>
      <c r="C86" s="39"/>
      <c r="D86" s="26"/>
      <c r="E86" s="22"/>
      <c r="F86" s="35"/>
      <c r="G86" s="22"/>
      <c r="H86" s="26"/>
      <c r="I86" s="30"/>
      <c r="J86" s="39"/>
      <c r="K86" s="26"/>
      <c r="L86" s="22"/>
      <c r="M86" s="35"/>
      <c r="N86" s="22"/>
      <c r="O86" s="26"/>
      <c r="Q86" s="39"/>
      <c r="R86" s="26"/>
      <c r="S86" s="22"/>
      <c r="T86" s="35"/>
      <c r="U86" s="22"/>
      <c r="V86" s="26"/>
      <c r="W86" s="1"/>
      <c r="Z86" s="10"/>
      <c r="AD86" s="10"/>
      <c r="AE86" s="1"/>
      <c r="AF86" s="1"/>
      <c r="AG86" s="1"/>
      <c r="AH86" s="1"/>
    </row>
    <row r="87" spans="1:34" s="3" customFormat="1" ht="13.05" customHeight="1" x14ac:dyDescent="0.7">
      <c r="A87" s="1"/>
      <c r="C87" s="39"/>
      <c r="D87" s="26"/>
      <c r="E87" s="22"/>
      <c r="F87" s="35"/>
      <c r="G87" s="22"/>
      <c r="H87" s="26"/>
      <c r="I87" s="30"/>
      <c r="J87" s="39"/>
      <c r="K87" s="26"/>
      <c r="L87" s="22"/>
      <c r="M87" s="35"/>
      <c r="N87" s="22"/>
      <c r="O87" s="26"/>
      <c r="Q87" s="39"/>
      <c r="R87" s="26"/>
      <c r="S87" s="22"/>
      <c r="T87" s="35"/>
      <c r="U87" s="22"/>
      <c r="V87" s="26"/>
      <c r="W87" s="1"/>
      <c r="Z87" s="10"/>
      <c r="AD87" s="10"/>
      <c r="AE87" s="1"/>
      <c r="AF87" s="1"/>
      <c r="AG87" s="1"/>
      <c r="AH87" s="1"/>
    </row>
    <row r="88" spans="1:34" s="3" customFormat="1" ht="13.05" customHeight="1" x14ac:dyDescent="0.7">
      <c r="A88" s="1"/>
      <c r="C88" s="39"/>
      <c r="D88" s="26"/>
      <c r="E88" s="22"/>
      <c r="F88" s="35"/>
      <c r="G88" s="22"/>
      <c r="H88" s="26"/>
      <c r="I88" s="30"/>
      <c r="J88" s="39"/>
      <c r="K88" s="26"/>
      <c r="L88" s="22"/>
      <c r="M88" s="35"/>
      <c r="N88" s="22"/>
      <c r="O88" s="26"/>
      <c r="Q88" s="39"/>
      <c r="R88" s="26"/>
      <c r="S88" s="22"/>
      <c r="T88" s="35"/>
      <c r="U88" s="22"/>
      <c r="V88" s="26"/>
      <c r="W88" s="1"/>
      <c r="Z88" s="10"/>
      <c r="AD88" s="10"/>
      <c r="AE88" s="1"/>
      <c r="AF88" s="1"/>
      <c r="AG88" s="1"/>
      <c r="AH88" s="1"/>
    </row>
    <row r="89" spans="1:34" s="3" customFormat="1" ht="13.05" customHeight="1" x14ac:dyDescent="0.7">
      <c r="A89" s="1"/>
      <c r="C89" s="39"/>
      <c r="D89" s="26"/>
      <c r="E89" s="22"/>
      <c r="F89" s="35"/>
      <c r="G89" s="22"/>
      <c r="H89" s="26"/>
      <c r="I89" s="30"/>
      <c r="J89" s="39"/>
      <c r="K89" s="26"/>
      <c r="L89" s="22"/>
      <c r="M89" s="35"/>
      <c r="N89" s="22"/>
      <c r="O89" s="26"/>
      <c r="Q89" s="39"/>
      <c r="R89" s="26"/>
      <c r="S89" s="22"/>
      <c r="T89" s="35"/>
      <c r="U89" s="22"/>
      <c r="V89" s="26"/>
      <c r="W89" s="1"/>
      <c r="Z89" s="10"/>
      <c r="AD89" s="10"/>
      <c r="AE89" s="1"/>
      <c r="AF89" s="1"/>
      <c r="AG89" s="1"/>
      <c r="AH89" s="1"/>
    </row>
    <row r="90" spans="1:34" s="3" customFormat="1" ht="13.05" customHeight="1" x14ac:dyDescent="0.7">
      <c r="A90" s="1"/>
      <c r="C90" s="39"/>
      <c r="D90" s="26"/>
      <c r="E90" s="22"/>
      <c r="F90" s="35"/>
      <c r="G90" s="22"/>
      <c r="H90" s="26"/>
      <c r="I90" s="30"/>
      <c r="J90" s="39"/>
      <c r="K90" s="26"/>
      <c r="L90" s="22"/>
      <c r="M90" s="35"/>
      <c r="N90" s="22"/>
      <c r="O90" s="26"/>
      <c r="Q90" s="39"/>
      <c r="R90" s="26"/>
      <c r="S90" s="22"/>
      <c r="T90" s="35"/>
      <c r="U90" s="22"/>
      <c r="V90" s="26"/>
      <c r="W90" s="1"/>
      <c r="Z90" s="10"/>
      <c r="AD90" s="10"/>
      <c r="AE90" s="1"/>
      <c r="AF90" s="1"/>
      <c r="AG90" s="1"/>
      <c r="AH90" s="1"/>
    </row>
    <row r="91" spans="1:34" s="3" customFormat="1" ht="13.05" customHeight="1" x14ac:dyDescent="0.7">
      <c r="A91" s="1"/>
      <c r="C91" s="39"/>
      <c r="D91" s="26"/>
      <c r="E91" s="22"/>
      <c r="F91" s="35"/>
      <c r="G91" s="22"/>
      <c r="H91" s="26"/>
      <c r="I91" s="30"/>
      <c r="J91" s="39"/>
      <c r="K91" s="26"/>
      <c r="L91" s="22"/>
      <c r="M91" s="35"/>
      <c r="N91" s="22"/>
      <c r="O91" s="26"/>
      <c r="Q91" s="39"/>
      <c r="R91" s="26"/>
      <c r="S91" s="22"/>
      <c r="T91" s="35"/>
      <c r="U91" s="22"/>
      <c r="V91" s="26"/>
      <c r="W91" s="1"/>
      <c r="Z91" s="10"/>
      <c r="AD91" s="10"/>
      <c r="AE91" s="1"/>
      <c r="AF91" s="1"/>
      <c r="AG91" s="1"/>
      <c r="AH91" s="1"/>
    </row>
    <row r="92" spans="1:34" s="3" customFormat="1" ht="13.05" customHeight="1" x14ac:dyDescent="0.7">
      <c r="A92" s="1"/>
      <c r="C92" s="39"/>
      <c r="D92" s="26"/>
      <c r="E92" s="22"/>
      <c r="F92" s="35"/>
      <c r="G92" s="22"/>
      <c r="H92" s="26"/>
      <c r="I92" s="30"/>
      <c r="J92" s="39"/>
      <c r="K92" s="26"/>
      <c r="L92" s="22"/>
      <c r="M92" s="35"/>
      <c r="N92" s="22"/>
      <c r="O92" s="26"/>
      <c r="Q92" s="39"/>
      <c r="R92" s="26"/>
      <c r="S92" s="22"/>
      <c r="T92" s="35"/>
      <c r="U92" s="22"/>
      <c r="V92" s="26"/>
      <c r="W92" s="1"/>
      <c r="Z92" s="10"/>
      <c r="AD92" s="10"/>
      <c r="AE92" s="1"/>
      <c r="AF92" s="1"/>
      <c r="AG92" s="1"/>
      <c r="AH92" s="1"/>
    </row>
    <row r="93" spans="1:34" s="3" customFormat="1" ht="13.05" customHeight="1" x14ac:dyDescent="0.7">
      <c r="A93" s="1"/>
      <c r="C93" s="39"/>
      <c r="D93" s="26"/>
      <c r="E93" s="22"/>
      <c r="F93" s="35"/>
      <c r="G93" s="22"/>
      <c r="H93" s="26"/>
      <c r="I93" s="30"/>
      <c r="J93" s="39"/>
      <c r="K93" s="26"/>
      <c r="L93" s="22"/>
      <c r="M93" s="35"/>
      <c r="N93" s="22"/>
      <c r="O93" s="26"/>
      <c r="Q93" s="39"/>
      <c r="R93" s="26"/>
      <c r="S93" s="22"/>
      <c r="T93" s="35"/>
      <c r="U93" s="22"/>
      <c r="V93" s="26"/>
      <c r="W93" s="1"/>
      <c r="Z93" s="10"/>
      <c r="AD93" s="10"/>
      <c r="AE93" s="1"/>
      <c r="AF93" s="1"/>
      <c r="AG93" s="1"/>
      <c r="AH93" s="1"/>
    </row>
    <row r="94" spans="1:34" s="3" customFormat="1" ht="13.05" customHeight="1" x14ac:dyDescent="0.7">
      <c r="A94" s="1"/>
      <c r="C94" s="39"/>
      <c r="D94" s="26"/>
      <c r="E94" s="22"/>
      <c r="F94" s="35"/>
      <c r="G94" s="22"/>
      <c r="H94" s="26"/>
      <c r="I94" s="30"/>
      <c r="J94" s="39"/>
      <c r="K94" s="26"/>
      <c r="L94" s="22"/>
      <c r="M94" s="35"/>
      <c r="N94" s="22"/>
      <c r="O94" s="26"/>
      <c r="Q94" s="39"/>
      <c r="R94" s="26"/>
      <c r="S94" s="22"/>
      <c r="T94" s="35"/>
      <c r="U94" s="22"/>
      <c r="V94" s="26"/>
      <c r="W94" s="1"/>
      <c r="Z94" s="10"/>
      <c r="AD94" s="10"/>
      <c r="AE94" s="1"/>
      <c r="AF94" s="1"/>
      <c r="AG94" s="1"/>
      <c r="AH94" s="1"/>
    </row>
    <row r="95" spans="1:34" s="3" customFormat="1" ht="13.05" customHeight="1" x14ac:dyDescent="0.7">
      <c r="A95" s="1"/>
      <c r="C95" s="39"/>
      <c r="D95" s="26"/>
      <c r="E95" s="22"/>
      <c r="F95" s="35"/>
      <c r="G95" s="22"/>
      <c r="H95" s="26"/>
      <c r="I95" s="30"/>
      <c r="J95" s="39"/>
      <c r="K95" s="26"/>
      <c r="L95" s="22"/>
      <c r="M95" s="35"/>
      <c r="N95" s="22"/>
      <c r="O95" s="26"/>
      <c r="Q95" s="39"/>
      <c r="R95" s="26"/>
      <c r="S95" s="22"/>
      <c r="T95" s="35"/>
      <c r="U95" s="22"/>
      <c r="V95" s="26"/>
      <c r="W95" s="1"/>
      <c r="Z95" s="10"/>
      <c r="AD95" s="10"/>
      <c r="AE95" s="1"/>
      <c r="AF95" s="1"/>
      <c r="AG95" s="1"/>
      <c r="AH95" s="1"/>
    </row>
    <row r="96" spans="1:34" s="3" customFormat="1" ht="13.05" customHeight="1" x14ac:dyDescent="0.7">
      <c r="A96" s="1"/>
      <c r="C96" s="39"/>
      <c r="D96" s="26"/>
      <c r="E96" s="22"/>
      <c r="F96" s="35"/>
      <c r="G96" s="22"/>
      <c r="H96" s="26"/>
      <c r="I96" s="30"/>
      <c r="J96" s="39"/>
      <c r="K96" s="26"/>
      <c r="L96" s="22"/>
      <c r="M96" s="35"/>
      <c r="N96" s="22"/>
      <c r="O96" s="26"/>
      <c r="Q96" s="39"/>
      <c r="R96" s="26"/>
      <c r="S96" s="22"/>
      <c r="T96" s="35"/>
      <c r="U96" s="22"/>
      <c r="V96" s="26"/>
      <c r="W96" s="1"/>
      <c r="Z96" s="10"/>
      <c r="AD96" s="10"/>
      <c r="AE96" s="1"/>
      <c r="AF96" s="1"/>
      <c r="AG96" s="1"/>
      <c r="AH96" s="1"/>
    </row>
    <row r="97" spans="1:34" s="3" customFormat="1" ht="13.05" customHeight="1" x14ac:dyDescent="0.7">
      <c r="A97" s="1"/>
      <c r="C97" s="39"/>
      <c r="D97" s="26"/>
      <c r="E97" s="22"/>
      <c r="F97" s="35"/>
      <c r="G97" s="22"/>
      <c r="H97" s="26"/>
      <c r="I97" s="30"/>
      <c r="J97" s="39"/>
      <c r="K97" s="26"/>
      <c r="L97" s="22"/>
      <c r="M97" s="35"/>
      <c r="N97" s="22"/>
      <c r="O97" s="26"/>
      <c r="Q97" s="39"/>
      <c r="R97" s="26"/>
      <c r="S97" s="22"/>
      <c r="T97" s="35"/>
      <c r="U97" s="22"/>
      <c r="V97" s="26"/>
      <c r="W97" s="1"/>
      <c r="Z97" s="10"/>
      <c r="AD97" s="10"/>
      <c r="AE97" s="1"/>
      <c r="AF97" s="1"/>
      <c r="AG97" s="1"/>
      <c r="AH97" s="1"/>
    </row>
    <row r="98" spans="1:34" s="3" customFormat="1" ht="13.05" customHeight="1" x14ac:dyDescent="0.7">
      <c r="A98" s="1"/>
      <c r="C98" s="39"/>
      <c r="D98" s="26"/>
      <c r="E98" s="22"/>
      <c r="F98" s="35"/>
      <c r="G98" s="22"/>
      <c r="H98" s="26"/>
      <c r="I98" s="30"/>
      <c r="J98" s="39"/>
      <c r="K98" s="26"/>
      <c r="L98" s="22"/>
      <c r="M98" s="35"/>
      <c r="N98" s="22"/>
      <c r="O98" s="26"/>
      <c r="Q98" s="39"/>
      <c r="R98" s="26"/>
      <c r="S98" s="22"/>
      <c r="T98" s="35"/>
      <c r="U98" s="22"/>
      <c r="V98" s="26"/>
      <c r="W98" s="1"/>
      <c r="Z98" s="10"/>
      <c r="AD98" s="10"/>
      <c r="AE98" s="1"/>
      <c r="AF98" s="1"/>
      <c r="AG98" s="1"/>
      <c r="AH98" s="1"/>
    </row>
    <row r="99" spans="1:34" s="3" customFormat="1" ht="13.05" customHeight="1" x14ac:dyDescent="0.7">
      <c r="A99" s="1"/>
      <c r="C99" s="39"/>
      <c r="D99" s="26"/>
      <c r="E99" s="22"/>
      <c r="F99" s="35"/>
      <c r="G99" s="22"/>
      <c r="H99" s="26"/>
      <c r="I99" s="30"/>
      <c r="J99" s="39"/>
      <c r="K99" s="26"/>
      <c r="L99" s="22"/>
      <c r="M99" s="35"/>
      <c r="N99" s="22"/>
      <c r="O99" s="26"/>
      <c r="Q99" s="39"/>
      <c r="R99" s="26"/>
      <c r="S99" s="22"/>
      <c r="T99" s="35"/>
      <c r="U99" s="22"/>
      <c r="V99" s="26"/>
      <c r="W99" s="1"/>
      <c r="Z99" s="10"/>
      <c r="AD99" s="10"/>
      <c r="AE99" s="1"/>
      <c r="AF99" s="1"/>
      <c r="AG99" s="1"/>
      <c r="AH99" s="1"/>
    </row>
    <row r="100" spans="1:34" ht="13.05" customHeight="1" x14ac:dyDescent="0.7"/>
    <row r="101" spans="1:34" ht="13.05" customHeight="1" x14ac:dyDescent="0.7"/>
    <row r="102" spans="1:34" ht="13.05" customHeight="1" x14ac:dyDescent="0.7"/>
    <row r="103" spans="1:34" ht="13.05" customHeight="1" x14ac:dyDescent="0.7"/>
    <row r="104" spans="1:34" ht="13.05" customHeight="1" x14ac:dyDescent="0.7"/>
    <row r="105" spans="1:34" ht="13.05" customHeight="1" x14ac:dyDescent="0.7"/>
    <row r="106" spans="1:34" ht="13.05" customHeight="1" x14ac:dyDescent="0.7"/>
    <row r="107" spans="1:34" ht="13.05" customHeight="1" x14ac:dyDescent="0.7"/>
    <row r="108" spans="1:34" ht="13.05" customHeight="1" x14ac:dyDescent="0.7"/>
    <row r="109" spans="1:34" ht="13.05" customHeight="1" x14ac:dyDescent="0.7"/>
    <row r="110" spans="1:34" ht="13.05" customHeight="1" x14ac:dyDescent="0.7"/>
    <row r="111" spans="1:34" ht="13.05" customHeight="1" x14ac:dyDescent="0.7"/>
    <row r="112" spans="1:34" ht="13.05" customHeight="1" x14ac:dyDescent="0.7"/>
    <row r="113" ht="13.05" customHeight="1" x14ac:dyDescent="0.7"/>
    <row r="114" ht="13.05" customHeight="1" x14ac:dyDescent="0.7"/>
    <row r="115" ht="13.05" customHeight="1" x14ac:dyDescent="0.7"/>
    <row r="116" ht="13.05" customHeight="1" x14ac:dyDescent="0.7"/>
    <row r="117" ht="13.05" customHeight="1" x14ac:dyDescent="0.7"/>
    <row r="118" ht="13.05" customHeight="1" x14ac:dyDescent="0.7"/>
    <row r="119" ht="13.05" customHeight="1" x14ac:dyDescent="0.7"/>
    <row r="120" ht="13.05" customHeight="1" x14ac:dyDescent="0.7"/>
    <row r="121" ht="13.05" customHeight="1" x14ac:dyDescent="0.7"/>
    <row r="122" ht="13.05" customHeight="1" x14ac:dyDescent="0.7"/>
    <row r="123" ht="13.05" customHeight="1" x14ac:dyDescent="0.7"/>
    <row r="124" ht="13.05" customHeight="1" x14ac:dyDescent="0.7"/>
    <row r="125" ht="13.05" customHeight="1" x14ac:dyDescent="0.7"/>
    <row r="126" ht="13.05" customHeight="1" x14ac:dyDescent="0.7"/>
    <row r="127" ht="13.05" customHeight="1" x14ac:dyDescent="0.7"/>
    <row r="128" ht="13.05" customHeight="1" x14ac:dyDescent="0.7"/>
    <row r="129" ht="13.05" customHeight="1" x14ac:dyDescent="0.7"/>
    <row r="130" ht="13.05" customHeight="1" x14ac:dyDescent="0.7"/>
    <row r="131" ht="13.05" customHeight="1" x14ac:dyDescent="0.7"/>
    <row r="132" ht="13.05" customHeight="1" x14ac:dyDescent="0.7"/>
    <row r="133" ht="13.05" customHeight="1" x14ac:dyDescent="0.7"/>
    <row r="134" ht="13.05" customHeight="1" x14ac:dyDescent="0.7"/>
    <row r="135" ht="13.05" customHeight="1" x14ac:dyDescent="0.7"/>
    <row r="136" ht="13.05" customHeight="1" x14ac:dyDescent="0.7"/>
    <row r="137" ht="13.05" customHeight="1" x14ac:dyDescent="0.7"/>
    <row r="138" ht="13.05" customHeight="1" x14ac:dyDescent="0.7"/>
    <row r="139" ht="13.05" customHeight="1" x14ac:dyDescent="0.7"/>
    <row r="140" ht="13.05" customHeight="1" x14ac:dyDescent="0.7"/>
    <row r="141" ht="13.05" customHeight="1" x14ac:dyDescent="0.7"/>
    <row r="142" ht="13.05" customHeight="1" x14ac:dyDescent="0.7"/>
    <row r="143" ht="13.05" customHeight="1" x14ac:dyDescent="0.7"/>
    <row r="144" ht="13.05" customHeight="1" x14ac:dyDescent="0.7"/>
    <row r="145" ht="13.05" customHeight="1" x14ac:dyDescent="0.7"/>
    <row r="146" ht="13.05" customHeight="1" x14ac:dyDescent="0.7"/>
    <row r="147" ht="13.05" customHeight="1" x14ac:dyDescent="0.7"/>
    <row r="148" ht="13.05" customHeight="1" x14ac:dyDescent="0.7"/>
    <row r="149" ht="13.05" customHeight="1" x14ac:dyDescent="0.7"/>
    <row r="150" ht="13.05" customHeight="1" x14ac:dyDescent="0.7"/>
    <row r="151" ht="13.05" customHeight="1" x14ac:dyDescent="0.7"/>
    <row r="152" ht="13.05" customHeight="1" x14ac:dyDescent="0.7"/>
    <row r="153" ht="13.05" customHeight="1" x14ac:dyDescent="0.7"/>
    <row r="154" ht="13.05" customHeight="1" x14ac:dyDescent="0.7"/>
  </sheetData>
  <mergeCells count="200">
    <mergeCell ref="D33:F33"/>
    <mergeCell ref="K33:M33"/>
    <mergeCell ref="R33:T33"/>
    <mergeCell ref="I29:I30"/>
    <mergeCell ref="C29:H30"/>
    <mergeCell ref="C27:C28"/>
    <mergeCell ref="D27:D28"/>
    <mergeCell ref="E27:E28"/>
    <mergeCell ref="F27:F28"/>
    <mergeCell ref="G27:G28"/>
    <mergeCell ref="H27:H28"/>
    <mergeCell ref="AE33:AF33"/>
    <mergeCell ref="V29:V30"/>
    <mergeCell ref="AE29:AF29"/>
    <mergeCell ref="V17:V18"/>
    <mergeCell ref="P29:P30"/>
    <mergeCell ref="Q29:Q30"/>
    <mergeCell ref="R29:R30"/>
    <mergeCell ref="S29:S30"/>
    <mergeCell ref="U29:U30"/>
    <mergeCell ref="T29:T30"/>
    <mergeCell ref="AE27:AF27"/>
    <mergeCell ref="Q27:Q28"/>
    <mergeCell ref="R27:R28"/>
    <mergeCell ref="Q17:Q18"/>
    <mergeCell ref="R17:R18"/>
    <mergeCell ref="S17:S18"/>
    <mergeCell ref="U17:U18"/>
    <mergeCell ref="T17:T18"/>
    <mergeCell ref="Z33:AB33"/>
    <mergeCell ref="V27:V28"/>
    <mergeCell ref="S25:S26"/>
    <mergeCell ref="T25:T26"/>
    <mergeCell ref="U25:U26"/>
    <mergeCell ref="V25:V26"/>
    <mergeCell ref="B29:B30"/>
    <mergeCell ref="T15:T16"/>
    <mergeCell ref="U15:U16"/>
    <mergeCell ref="V15:V16"/>
    <mergeCell ref="P27:P28"/>
    <mergeCell ref="N27:N28"/>
    <mergeCell ref="O27:O28"/>
    <mergeCell ref="I27:I28"/>
    <mergeCell ref="Q15:Q16"/>
    <mergeCell ref="R15:R16"/>
    <mergeCell ref="S15:S16"/>
    <mergeCell ref="S27:S28"/>
    <mergeCell ref="T27:T28"/>
    <mergeCell ref="U27:U28"/>
    <mergeCell ref="B27:B28"/>
    <mergeCell ref="J27:J28"/>
    <mergeCell ref="K27:K28"/>
    <mergeCell ref="L27:L28"/>
    <mergeCell ref="M27:M28"/>
    <mergeCell ref="B23:B24"/>
    <mergeCell ref="C20:H20"/>
    <mergeCell ref="L25:L26"/>
    <mergeCell ref="M25:M26"/>
    <mergeCell ref="J29:O30"/>
    <mergeCell ref="N25:N26"/>
    <mergeCell ref="O25:O26"/>
    <mergeCell ref="I25:I26"/>
    <mergeCell ref="Q13:Q14"/>
    <mergeCell ref="R13:R14"/>
    <mergeCell ref="S13:S14"/>
    <mergeCell ref="J23:J24"/>
    <mergeCell ref="K23:K24"/>
    <mergeCell ref="L23:L24"/>
    <mergeCell ref="N23:N24"/>
    <mergeCell ref="O23:O24"/>
    <mergeCell ref="I23:I24"/>
    <mergeCell ref="I20:O20"/>
    <mergeCell ref="K13:K14"/>
    <mergeCell ref="L13:L14"/>
    <mergeCell ref="M13:M14"/>
    <mergeCell ref="N13:N14"/>
    <mergeCell ref="O13:O14"/>
    <mergeCell ref="L15:L16"/>
    <mergeCell ref="J25:J26"/>
    <mergeCell ref="K25:K26"/>
    <mergeCell ref="J13:J14"/>
    <mergeCell ref="J21:J22"/>
    <mergeCell ref="I21:I22"/>
    <mergeCell ref="X20:AD20"/>
    <mergeCell ref="X21:X22"/>
    <mergeCell ref="R11:R12"/>
    <mergeCell ref="S11:S12"/>
    <mergeCell ref="U11:U12"/>
    <mergeCell ref="V11:V12"/>
    <mergeCell ref="AE17:AF17"/>
    <mergeCell ref="AE13:AF13"/>
    <mergeCell ref="P13:P14"/>
    <mergeCell ref="AE15:AF15"/>
    <mergeCell ref="X11:X12"/>
    <mergeCell ref="P11:P12"/>
    <mergeCell ref="T13:T14"/>
    <mergeCell ref="U13:U14"/>
    <mergeCell ref="V13:V14"/>
    <mergeCell ref="P21:P22"/>
    <mergeCell ref="R21:R22"/>
    <mergeCell ref="V21:V22"/>
    <mergeCell ref="AE25:AF25"/>
    <mergeCell ref="Q25:Q26"/>
    <mergeCell ref="R25:R26"/>
    <mergeCell ref="X23:X24"/>
    <mergeCell ref="P23:P24"/>
    <mergeCell ref="Q23:Q24"/>
    <mergeCell ref="R23:R24"/>
    <mergeCell ref="S23:S24"/>
    <mergeCell ref="U23:U24"/>
    <mergeCell ref="V23:V24"/>
    <mergeCell ref="P25:P26"/>
    <mergeCell ref="B17:B18"/>
    <mergeCell ref="R9:R10"/>
    <mergeCell ref="V9:V10"/>
    <mergeCell ref="K21:K22"/>
    <mergeCell ref="O21:O22"/>
    <mergeCell ref="Q21:Q22"/>
    <mergeCell ref="N15:N16"/>
    <mergeCell ref="O15:O16"/>
    <mergeCell ref="P15:P16"/>
    <mergeCell ref="L17:L18"/>
    <mergeCell ref="N17:N18"/>
    <mergeCell ref="O17:O18"/>
    <mergeCell ref="P17:P18"/>
    <mergeCell ref="M17:M18"/>
    <mergeCell ref="Q11:Q12"/>
    <mergeCell ref="P20:V20"/>
    <mergeCell ref="K17:K18"/>
    <mergeCell ref="K15:K16"/>
    <mergeCell ref="J15:J16"/>
    <mergeCell ref="C21:C22"/>
    <mergeCell ref="H21:H22"/>
    <mergeCell ref="D21:D22"/>
    <mergeCell ref="G15:G16"/>
    <mergeCell ref="H15:H16"/>
    <mergeCell ref="D25:D26"/>
    <mergeCell ref="E25:E26"/>
    <mergeCell ref="F25:F26"/>
    <mergeCell ref="G25:G26"/>
    <mergeCell ref="H25:H26"/>
    <mergeCell ref="C23:C24"/>
    <mergeCell ref="D23:D24"/>
    <mergeCell ref="E23:E24"/>
    <mergeCell ref="G23:G24"/>
    <mergeCell ref="H23:H24"/>
    <mergeCell ref="I17:I18"/>
    <mergeCell ref="J17:J18"/>
    <mergeCell ref="C17:C18"/>
    <mergeCell ref="D17:D18"/>
    <mergeCell ref="E17:E18"/>
    <mergeCell ref="F17:F18"/>
    <mergeCell ref="G17:G18"/>
    <mergeCell ref="B25:B26"/>
    <mergeCell ref="B13:B14"/>
    <mergeCell ref="C13:C14"/>
    <mergeCell ref="D13:D14"/>
    <mergeCell ref="E13:E14"/>
    <mergeCell ref="F13:F14"/>
    <mergeCell ref="G13:G14"/>
    <mergeCell ref="H13:H14"/>
    <mergeCell ref="I13:I14"/>
    <mergeCell ref="C15:C16"/>
    <mergeCell ref="D15:D16"/>
    <mergeCell ref="E15:E16"/>
    <mergeCell ref="B15:B16"/>
    <mergeCell ref="I15:I16"/>
    <mergeCell ref="H17:H18"/>
    <mergeCell ref="B21:B22"/>
    <mergeCell ref="C25:C26"/>
    <mergeCell ref="X8:AD8"/>
    <mergeCell ref="B9:B10"/>
    <mergeCell ref="C9:C10"/>
    <mergeCell ref="I9:I10"/>
    <mergeCell ref="J9:J10"/>
    <mergeCell ref="P9:P10"/>
    <mergeCell ref="X9:X10"/>
    <mergeCell ref="D9:D10"/>
    <mergeCell ref="H9:H10"/>
    <mergeCell ref="K9:K10"/>
    <mergeCell ref="O9:O10"/>
    <mergeCell ref="Q9:Q10"/>
    <mergeCell ref="A1:W4"/>
    <mergeCell ref="B7:B8"/>
    <mergeCell ref="C7:V7"/>
    <mergeCell ref="C8:H8"/>
    <mergeCell ref="I8:O8"/>
    <mergeCell ref="P8:V8"/>
    <mergeCell ref="D11:D12"/>
    <mergeCell ref="E11:E12"/>
    <mergeCell ref="G11:G12"/>
    <mergeCell ref="H11:H12"/>
    <mergeCell ref="I11:I12"/>
    <mergeCell ref="J11:J12"/>
    <mergeCell ref="K11:K12"/>
    <mergeCell ref="L11:L12"/>
    <mergeCell ref="N11:N12"/>
    <mergeCell ref="O11:O12"/>
    <mergeCell ref="B11:B12"/>
    <mergeCell ref="C11:C12"/>
  </mergeCells>
  <phoneticPr fontId="28"/>
  <pageMargins left="0" right="0" top="0" bottom="0" header="0" footer="0"/>
  <pageSetup paperSize="8" scale="54"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CAA0-A371-430A-A204-D69C98FC3EAC}">
  <sheetPr>
    <tabColor theme="4"/>
    <pageSetUpPr fitToPage="1"/>
  </sheetPr>
  <dimension ref="A1:AH167"/>
  <sheetViews>
    <sheetView showGridLines="0" tabSelected="1" zoomScale="60" zoomScaleNormal="60" zoomScaleSheetLayoutView="120" workbookViewId="0">
      <selection activeCell="H82" sqref="H82:H85"/>
    </sheetView>
  </sheetViews>
  <sheetFormatPr defaultColWidth="9" defaultRowHeight="28.5" x14ac:dyDescent="0.7"/>
  <cols>
    <col min="1" max="1" width="1.5625" style="742" customWidth="1"/>
    <col min="2" max="2" width="9.5625" style="744" customWidth="1"/>
    <col min="3" max="3" width="3.0625" style="782" customWidth="1"/>
    <col min="4" max="4" width="16.0625" style="779" customWidth="1"/>
    <col min="5" max="5" width="4.0625" style="780" customWidth="1"/>
    <col min="6" max="6" width="4.0625" style="781" customWidth="1"/>
    <col min="7" max="7" width="4.0625" style="780" customWidth="1"/>
    <col min="8" max="8" width="16.0625" style="779" customWidth="1"/>
    <col min="9" max="9" width="9.5625" style="782" customWidth="1"/>
    <col min="10" max="10" width="3.0625" style="782" customWidth="1"/>
    <col min="11" max="11" width="16.0625" style="779" customWidth="1"/>
    <col min="12" max="12" width="4.0625" style="780" customWidth="1"/>
    <col min="13" max="13" width="4.0625" style="781" customWidth="1"/>
    <col min="14" max="14" width="4.0625" style="780" customWidth="1"/>
    <col min="15" max="15" width="16.0625" style="779" customWidth="1"/>
    <col min="16" max="16" width="9.5625" style="744" customWidth="1"/>
    <col min="17" max="17" width="3.0625" style="782" customWidth="1"/>
    <col min="18" max="18" width="16.0625" style="779" customWidth="1"/>
    <col min="19" max="19" width="4.0625" style="780" customWidth="1"/>
    <col min="20" max="20" width="4.0625" style="781" customWidth="1"/>
    <col min="21" max="21" width="4.0625" style="780" customWidth="1"/>
    <col min="22" max="22" width="16.0625" style="779" customWidth="1"/>
    <col min="23" max="23" width="1.5625" style="742" customWidth="1"/>
    <col min="24" max="24" width="5.5625" style="744" customWidth="1"/>
    <col min="25" max="25" width="2.5625" style="744" customWidth="1"/>
    <col min="26" max="26" width="10.5625" style="772" customWidth="1"/>
    <col min="27" max="27" width="2.5625" style="744" customWidth="1"/>
    <col min="28" max="28" width="4.0625" style="744" customWidth="1"/>
    <col min="29" max="29" width="2.5625" style="744" customWidth="1"/>
    <col min="30" max="30" width="10.5625" style="772" customWidth="1"/>
    <col min="31" max="35" width="3.5625" style="742" customWidth="1"/>
    <col min="36" max="16384" width="9" style="742"/>
  </cols>
  <sheetData>
    <row r="1" spans="1:34" ht="13.05" customHeight="1" x14ac:dyDescent="0.7">
      <c r="A1" s="741" t="s">
        <v>542</v>
      </c>
      <c r="B1" s="741"/>
      <c r="C1" s="741"/>
      <c r="D1" s="741"/>
      <c r="E1" s="741"/>
      <c r="F1" s="741"/>
      <c r="G1" s="741"/>
      <c r="H1" s="741"/>
      <c r="I1" s="741"/>
      <c r="J1" s="741"/>
      <c r="K1" s="741"/>
      <c r="L1" s="741"/>
      <c r="M1" s="741"/>
      <c r="N1" s="741"/>
      <c r="O1" s="741"/>
      <c r="P1" s="741"/>
      <c r="Q1" s="741"/>
      <c r="R1" s="741"/>
      <c r="S1" s="741"/>
      <c r="T1" s="741"/>
      <c r="U1" s="741"/>
      <c r="V1" s="741"/>
      <c r="W1" s="741"/>
      <c r="X1" s="742"/>
      <c r="Y1" s="742"/>
      <c r="Z1" s="742"/>
      <c r="AA1" s="742"/>
      <c r="AB1" s="742"/>
      <c r="AC1" s="742"/>
      <c r="AD1" s="742"/>
    </row>
    <row r="2" spans="1:34" ht="13.05" customHeight="1" x14ac:dyDescent="0.7">
      <c r="A2" s="741"/>
      <c r="B2" s="741"/>
      <c r="C2" s="741"/>
      <c r="D2" s="741"/>
      <c r="E2" s="741"/>
      <c r="F2" s="741"/>
      <c r="G2" s="741"/>
      <c r="H2" s="741"/>
      <c r="I2" s="741"/>
      <c r="J2" s="741"/>
      <c r="K2" s="741"/>
      <c r="L2" s="741"/>
      <c r="M2" s="741"/>
      <c r="N2" s="741"/>
      <c r="O2" s="741"/>
      <c r="P2" s="741"/>
      <c r="Q2" s="741"/>
      <c r="R2" s="741"/>
      <c r="S2" s="741"/>
      <c r="T2" s="741"/>
      <c r="U2" s="741"/>
      <c r="V2" s="741"/>
      <c r="W2" s="741"/>
      <c r="X2" s="742"/>
      <c r="Y2" s="743"/>
      <c r="Z2" s="743"/>
      <c r="AA2" s="743"/>
      <c r="AB2" s="742"/>
      <c r="AC2" s="742"/>
      <c r="AD2" s="742"/>
    </row>
    <row r="3" spans="1:34" ht="13.05" customHeight="1" x14ac:dyDescent="0.7">
      <c r="A3" s="741"/>
      <c r="B3" s="741"/>
      <c r="C3" s="741"/>
      <c r="D3" s="741"/>
      <c r="E3" s="741"/>
      <c r="F3" s="741"/>
      <c r="G3" s="741"/>
      <c r="H3" s="741"/>
      <c r="I3" s="741"/>
      <c r="J3" s="741"/>
      <c r="K3" s="741"/>
      <c r="L3" s="741"/>
      <c r="M3" s="741"/>
      <c r="N3" s="741"/>
      <c r="O3" s="741"/>
      <c r="P3" s="741"/>
      <c r="Q3" s="741"/>
      <c r="R3" s="741"/>
      <c r="S3" s="741"/>
      <c r="T3" s="741"/>
      <c r="U3" s="741"/>
      <c r="V3" s="741"/>
      <c r="W3" s="741"/>
      <c r="Y3" s="743"/>
      <c r="Z3" s="743"/>
      <c r="AA3" s="743"/>
      <c r="AD3" s="742"/>
    </row>
    <row r="4" spans="1:34" ht="13.05" customHeight="1" x14ac:dyDescent="0.7">
      <c r="A4" s="741"/>
      <c r="B4" s="741"/>
      <c r="C4" s="741"/>
      <c r="D4" s="741"/>
      <c r="E4" s="741"/>
      <c r="F4" s="741"/>
      <c r="G4" s="741"/>
      <c r="H4" s="741"/>
      <c r="I4" s="741"/>
      <c r="J4" s="741"/>
      <c r="K4" s="741"/>
      <c r="L4" s="741"/>
      <c r="M4" s="741"/>
      <c r="N4" s="741"/>
      <c r="O4" s="741"/>
      <c r="P4" s="741"/>
      <c r="Q4" s="741"/>
      <c r="R4" s="741"/>
      <c r="S4" s="741"/>
      <c r="T4" s="741"/>
      <c r="U4" s="741"/>
      <c r="V4" s="741"/>
      <c r="W4" s="741"/>
      <c r="Y4" s="743"/>
      <c r="Z4" s="743"/>
      <c r="AA4" s="743"/>
      <c r="AD4" s="742"/>
    </row>
    <row r="5" spans="1:34" ht="13.05" customHeight="1" x14ac:dyDescent="0.7">
      <c r="B5" s="743"/>
      <c r="C5" s="745"/>
      <c r="D5" s="746"/>
      <c r="E5" s="747"/>
      <c r="F5" s="748"/>
      <c r="G5" s="747"/>
      <c r="H5" s="749"/>
      <c r="I5" s="745"/>
      <c r="J5" s="745"/>
      <c r="K5" s="746"/>
      <c r="L5" s="747"/>
      <c r="M5" s="748"/>
      <c r="N5" s="747"/>
      <c r="O5" s="749"/>
      <c r="P5" s="743"/>
      <c r="Q5" s="745"/>
      <c r="R5" s="746"/>
      <c r="S5" s="747"/>
      <c r="T5" s="748"/>
      <c r="U5" s="747"/>
      <c r="V5" s="749"/>
      <c r="W5" s="750"/>
      <c r="X5" s="743"/>
      <c r="Y5" s="743"/>
      <c r="Z5" s="751"/>
      <c r="AA5" s="743"/>
      <c r="AB5" s="743"/>
      <c r="AC5" s="743"/>
      <c r="AD5" s="752"/>
      <c r="AE5" s="750"/>
      <c r="AF5" s="750"/>
      <c r="AG5" s="750"/>
      <c r="AH5" s="750"/>
    </row>
    <row r="6" spans="1:34" ht="13.05" customHeight="1" x14ac:dyDescent="0.7">
      <c r="B6" s="743"/>
      <c r="C6" s="745"/>
      <c r="D6" s="746"/>
      <c r="E6" s="747"/>
      <c r="F6" s="748"/>
      <c r="G6" s="747"/>
      <c r="H6" s="749"/>
      <c r="I6" s="745"/>
      <c r="J6" s="745"/>
      <c r="K6" s="746"/>
      <c r="L6" s="747"/>
      <c r="M6" s="748"/>
      <c r="N6" s="747"/>
      <c r="O6" s="749"/>
      <c r="P6" s="743"/>
      <c r="Q6" s="745"/>
      <c r="R6" s="746"/>
      <c r="S6" s="747"/>
      <c r="T6" s="748"/>
      <c r="U6" s="747"/>
      <c r="V6" s="749"/>
      <c r="W6" s="750"/>
      <c r="X6" s="743"/>
      <c r="Y6" s="743"/>
      <c r="Z6" s="751"/>
      <c r="AA6" s="743"/>
      <c r="AB6" s="743"/>
      <c r="AC6" s="743"/>
      <c r="AD6" s="752"/>
      <c r="AE6" s="750"/>
      <c r="AF6" s="750"/>
      <c r="AG6" s="750"/>
      <c r="AH6" s="750"/>
    </row>
    <row r="7" spans="1:34" ht="24.75" customHeight="1" x14ac:dyDescent="0.7">
      <c r="A7" s="753"/>
      <c r="B7" s="754" t="s">
        <v>623</v>
      </c>
      <c r="C7" s="755" t="s">
        <v>529</v>
      </c>
      <c r="D7" s="755"/>
      <c r="E7" s="755"/>
      <c r="F7" s="755"/>
      <c r="G7" s="755"/>
      <c r="H7" s="755"/>
      <c r="I7" s="755"/>
      <c r="J7" s="755"/>
      <c r="K7" s="755"/>
      <c r="L7" s="755"/>
      <c r="M7" s="755"/>
      <c r="N7" s="755"/>
      <c r="O7" s="755"/>
      <c r="P7" s="755"/>
      <c r="Q7" s="755"/>
      <c r="R7" s="755"/>
      <c r="S7" s="755"/>
      <c r="T7" s="755"/>
      <c r="U7" s="755"/>
      <c r="V7" s="755"/>
      <c r="W7" s="750"/>
      <c r="X7" s="750"/>
      <c r="Y7" s="750"/>
      <c r="Z7" s="750"/>
      <c r="AA7" s="750"/>
      <c r="AB7" s="750"/>
      <c r="AC7" s="750"/>
      <c r="AD7" s="750"/>
      <c r="AE7" s="750"/>
      <c r="AF7" s="750"/>
      <c r="AG7" s="756"/>
      <c r="AH7" s="756"/>
    </row>
    <row r="8" spans="1:34" ht="25.05" customHeight="1" x14ac:dyDescent="0.7">
      <c r="A8" s="753"/>
      <c r="B8" s="757"/>
      <c r="C8" s="758" t="s">
        <v>620</v>
      </c>
      <c r="D8" s="759"/>
      <c r="E8" s="759"/>
      <c r="F8" s="759"/>
      <c r="G8" s="759"/>
      <c r="H8" s="760"/>
      <c r="I8" s="758" t="s">
        <v>621</v>
      </c>
      <c r="J8" s="759"/>
      <c r="K8" s="759"/>
      <c r="L8" s="759"/>
      <c r="M8" s="759"/>
      <c r="N8" s="759"/>
      <c r="O8" s="760"/>
      <c r="P8" s="761"/>
      <c r="Q8" s="762"/>
      <c r="R8" s="762"/>
      <c r="S8" s="762"/>
      <c r="T8" s="762"/>
      <c r="U8" s="762"/>
      <c r="V8" s="763"/>
      <c r="W8" s="764"/>
      <c r="X8" s="765"/>
      <c r="Y8" s="766"/>
      <c r="Z8" s="767"/>
      <c r="AA8" s="767"/>
      <c r="AB8" s="767"/>
      <c r="AC8" s="767"/>
      <c r="AD8" s="768"/>
    </row>
    <row r="9" spans="1:34" ht="18" customHeight="1" x14ac:dyDescent="0.7">
      <c r="A9" s="753"/>
      <c r="B9" s="769">
        <v>0.59722222222222221</v>
      </c>
      <c r="C9" s="770" t="s">
        <v>30</v>
      </c>
      <c r="D9" s="423" t="s">
        <v>589</v>
      </c>
      <c r="E9" s="417"/>
      <c r="F9" s="418" t="s">
        <v>398</v>
      </c>
      <c r="G9" s="417"/>
      <c r="H9" s="423" t="s">
        <v>731</v>
      </c>
      <c r="I9" s="769">
        <v>0.59722222222222221</v>
      </c>
      <c r="J9" s="770" t="s">
        <v>30</v>
      </c>
      <c r="K9" s="423"/>
      <c r="L9" s="417"/>
      <c r="M9" s="418" t="s">
        <v>398</v>
      </c>
      <c r="N9" s="417"/>
      <c r="O9" s="423"/>
      <c r="P9" s="769"/>
      <c r="Q9" s="771"/>
      <c r="R9" s="426"/>
      <c r="S9" s="425"/>
      <c r="T9" s="424"/>
      <c r="U9" s="425"/>
      <c r="V9" s="426"/>
      <c r="W9" s="772"/>
      <c r="X9" s="773"/>
    </row>
    <row r="10" spans="1:34" ht="18" customHeight="1" x14ac:dyDescent="0.7">
      <c r="A10" s="753"/>
      <c r="B10" s="774"/>
      <c r="C10" s="770"/>
      <c r="D10" s="423"/>
      <c r="E10" s="417"/>
      <c r="F10" s="418"/>
      <c r="G10" s="417"/>
      <c r="H10" s="423"/>
      <c r="I10" s="774"/>
      <c r="J10" s="770"/>
      <c r="K10" s="423"/>
      <c r="L10" s="417"/>
      <c r="M10" s="418"/>
      <c r="N10" s="417"/>
      <c r="O10" s="423"/>
      <c r="P10" s="774"/>
      <c r="Q10" s="771"/>
      <c r="R10" s="426"/>
      <c r="S10" s="425"/>
      <c r="T10" s="424"/>
      <c r="U10" s="425"/>
      <c r="V10" s="426"/>
      <c r="W10" s="772"/>
      <c r="X10" s="773"/>
    </row>
    <row r="11" spans="1:34" ht="18" customHeight="1" x14ac:dyDescent="0.7">
      <c r="A11" s="753"/>
      <c r="B11" s="769">
        <v>0.65277777777777779</v>
      </c>
      <c r="C11" s="770" t="s">
        <v>30</v>
      </c>
      <c r="D11" s="423" t="s">
        <v>587</v>
      </c>
      <c r="E11" s="417"/>
      <c r="F11" s="418" t="s">
        <v>398</v>
      </c>
      <c r="G11" s="417"/>
      <c r="H11" s="423" t="s">
        <v>731</v>
      </c>
      <c r="I11" s="769">
        <v>0.65277777777777779</v>
      </c>
      <c r="J11" s="770" t="s">
        <v>30</v>
      </c>
      <c r="K11" s="423" t="s">
        <v>569</v>
      </c>
      <c r="L11" s="417"/>
      <c r="M11" s="418" t="s">
        <v>398</v>
      </c>
      <c r="N11" s="417"/>
      <c r="O11" s="423" t="s">
        <v>527</v>
      </c>
      <c r="P11" s="769"/>
      <c r="Q11" s="771"/>
      <c r="R11" s="426"/>
      <c r="S11" s="425"/>
      <c r="T11" s="424"/>
      <c r="U11" s="425"/>
      <c r="V11" s="426"/>
      <c r="W11" s="772"/>
      <c r="X11" s="773"/>
      <c r="Y11" s="742"/>
      <c r="Z11" s="742"/>
      <c r="AA11" s="742"/>
      <c r="AB11" s="742"/>
      <c r="AC11" s="742"/>
      <c r="AD11" s="742"/>
    </row>
    <row r="12" spans="1:34" ht="18" customHeight="1" x14ac:dyDescent="0.7">
      <c r="A12" s="753"/>
      <c r="B12" s="774"/>
      <c r="C12" s="770"/>
      <c r="D12" s="423"/>
      <c r="E12" s="417"/>
      <c r="F12" s="418"/>
      <c r="G12" s="417"/>
      <c r="H12" s="423"/>
      <c r="I12" s="774"/>
      <c r="J12" s="770"/>
      <c r="K12" s="423"/>
      <c r="L12" s="417"/>
      <c r="M12" s="418"/>
      <c r="N12" s="417"/>
      <c r="O12" s="423"/>
      <c r="P12" s="774"/>
      <c r="Q12" s="771"/>
      <c r="R12" s="426"/>
      <c r="S12" s="425"/>
      <c r="T12" s="424"/>
      <c r="U12" s="425"/>
      <c r="V12" s="426"/>
      <c r="W12" s="772"/>
      <c r="X12" s="773"/>
      <c r="Y12" s="742"/>
      <c r="Z12" s="742"/>
      <c r="AA12" s="742"/>
      <c r="AB12" s="742"/>
      <c r="AC12" s="742"/>
      <c r="AD12" s="742"/>
    </row>
    <row r="13" spans="1:34" ht="18" customHeight="1" x14ac:dyDescent="0.7">
      <c r="A13" s="753"/>
      <c r="B13" s="769">
        <v>0.70833333333333337</v>
      </c>
      <c r="C13" s="775" t="s">
        <v>274</v>
      </c>
      <c r="D13" s="775"/>
      <c r="E13" s="775"/>
      <c r="F13" s="775"/>
      <c r="G13" s="775"/>
      <c r="H13" s="776"/>
      <c r="I13" s="769">
        <v>0.70833333333333337</v>
      </c>
      <c r="J13" s="775" t="s">
        <v>274</v>
      </c>
      <c r="K13" s="775"/>
      <c r="L13" s="775"/>
      <c r="M13" s="775"/>
      <c r="N13" s="775"/>
      <c r="O13" s="776"/>
      <c r="P13" s="769"/>
      <c r="Q13" s="771"/>
      <c r="R13" s="426"/>
      <c r="S13" s="425"/>
      <c r="T13" s="424"/>
      <c r="U13" s="425"/>
      <c r="V13" s="426"/>
      <c r="W13" s="772"/>
      <c r="X13" s="765"/>
      <c r="Y13" s="742"/>
      <c r="Z13" s="742"/>
      <c r="AA13" s="742"/>
      <c r="AB13" s="742"/>
      <c r="AC13" s="742"/>
      <c r="AD13" s="742"/>
    </row>
    <row r="14" spans="1:34" ht="18" customHeight="1" x14ac:dyDescent="0.7">
      <c r="A14" s="753"/>
      <c r="B14" s="774"/>
      <c r="C14" s="777"/>
      <c r="D14" s="777"/>
      <c r="E14" s="777"/>
      <c r="F14" s="777"/>
      <c r="G14" s="777"/>
      <c r="H14" s="778"/>
      <c r="I14" s="774"/>
      <c r="J14" s="777"/>
      <c r="K14" s="777"/>
      <c r="L14" s="777"/>
      <c r="M14" s="777"/>
      <c r="N14" s="777"/>
      <c r="O14" s="778"/>
      <c r="P14" s="774"/>
      <c r="Q14" s="771"/>
      <c r="R14" s="426"/>
      <c r="S14" s="425"/>
      <c r="T14" s="424"/>
      <c r="U14" s="425"/>
      <c r="V14" s="426"/>
      <c r="W14" s="772"/>
      <c r="X14" s="765"/>
      <c r="Y14" s="742"/>
      <c r="Z14" s="742"/>
      <c r="AA14" s="742"/>
      <c r="AB14" s="742"/>
      <c r="AC14" s="742"/>
      <c r="AD14" s="742"/>
    </row>
    <row r="15" spans="1:34" ht="13.05" customHeight="1" x14ac:dyDescent="0.7">
      <c r="A15" s="753"/>
      <c r="B15" s="753"/>
      <c r="C15" s="750"/>
      <c r="I15" s="753"/>
      <c r="J15" s="750"/>
      <c r="W15" s="753"/>
      <c r="Y15" s="753"/>
      <c r="AE15" s="783"/>
      <c r="AF15" s="753"/>
      <c r="AG15" s="753"/>
      <c r="AH15" s="753"/>
    </row>
    <row r="16" spans="1:34" ht="13.05" customHeight="1" x14ac:dyDescent="0.7">
      <c r="A16" s="753"/>
      <c r="B16" s="753"/>
      <c r="C16" s="750"/>
      <c r="I16" s="753"/>
      <c r="J16" s="750"/>
      <c r="W16" s="753"/>
      <c r="Y16" s="753"/>
      <c r="AE16" s="783"/>
      <c r="AF16" s="753"/>
      <c r="AG16" s="753"/>
      <c r="AH16" s="753"/>
    </row>
    <row r="17" spans="1:34" ht="13.05" customHeight="1" x14ac:dyDescent="0.7">
      <c r="B17" s="743"/>
      <c r="C17" s="745"/>
      <c r="D17" s="746"/>
      <c r="E17" s="747"/>
      <c r="F17" s="748"/>
      <c r="G17" s="747"/>
      <c r="H17" s="749"/>
      <c r="I17" s="745"/>
      <c r="J17" s="745"/>
      <c r="K17" s="746"/>
      <c r="L17" s="747"/>
      <c r="M17" s="748"/>
      <c r="N17" s="747"/>
      <c r="O17" s="749"/>
      <c r="P17" s="743"/>
      <c r="Q17" s="745"/>
      <c r="R17" s="746"/>
      <c r="S17" s="747"/>
      <c r="T17" s="748"/>
      <c r="U17" s="747"/>
      <c r="V17" s="749"/>
      <c r="W17" s="750"/>
      <c r="X17" s="743"/>
      <c r="Y17" s="743"/>
      <c r="Z17" s="751"/>
      <c r="AA17" s="743"/>
      <c r="AB17" s="743"/>
      <c r="AC17" s="743"/>
      <c r="AD17" s="752"/>
      <c r="AE17" s="750"/>
      <c r="AF17" s="750"/>
      <c r="AG17" s="750"/>
      <c r="AH17" s="750"/>
    </row>
    <row r="18" spans="1:34" ht="24.75" customHeight="1" x14ac:dyDescent="0.7">
      <c r="A18" s="753"/>
      <c r="B18" s="754" t="s">
        <v>624</v>
      </c>
      <c r="C18" s="755" t="s">
        <v>298</v>
      </c>
      <c r="D18" s="755"/>
      <c r="E18" s="755"/>
      <c r="F18" s="755"/>
      <c r="G18" s="755"/>
      <c r="H18" s="755"/>
      <c r="I18" s="755"/>
      <c r="J18" s="755"/>
      <c r="K18" s="755"/>
      <c r="L18" s="755"/>
      <c r="M18" s="755"/>
      <c r="N18" s="755"/>
      <c r="O18" s="755"/>
      <c r="P18" s="755"/>
      <c r="Q18" s="755"/>
      <c r="R18" s="755"/>
      <c r="S18" s="755"/>
      <c r="T18" s="755"/>
      <c r="U18" s="755"/>
      <c r="V18" s="755"/>
      <c r="W18" s="750"/>
      <c r="X18" s="750"/>
      <c r="Y18" s="750"/>
      <c r="Z18" s="750"/>
      <c r="AA18" s="750"/>
      <c r="AB18" s="750"/>
      <c r="AC18" s="750"/>
      <c r="AD18" s="750"/>
      <c r="AE18" s="750"/>
      <c r="AF18" s="750"/>
      <c r="AG18" s="756"/>
      <c r="AH18" s="756"/>
    </row>
    <row r="19" spans="1:34" ht="25.05" customHeight="1" x14ac:dyDescent="0.7">
      <c r="A19" s="753"/>
      <c r="B19" s="757"/>
      <c r="C19" s="758" t="s">
        <v>620</v>
      </c>
      <c r="D19" s="759"/>
      <c r="E19" s="759"/>
      <c r="F19" s="759"/>
      <c r="G19" s="759"/>
      <c r="H19" s="760"/>
      <c r="I19" s="758" t="s">
        <v>621</v>
      </c>
      <c r="J19" s="759"/>
      <c r="K19" s="759"/>
      <c r="L19" s="759"/>
      <c r="M19" s="759"/>
      <c r="N19" s="759"/>
      <c r="O19" s="760"/>
      <c r="P19" s="758" t="s">
        <v>600</v>
      </c>
      <c r="Q19" s="759"/>
      <c r="R19" s="759"/>
      <c r="S19" s="759"/>
      <c r="T19" s="759"/>
      <c r="U19" s="759"/>
      <c r="V19" s="760"/>
      <c r="W19" s="764"/>
      <c r="X19" s="765"/>
      <c r="Y19" s="766"/>
      <c r="Z19" s="767"/>
      <c r="AA19" s="767"/>
      <c r="AB19" s="767"/>
      <c r="AC19" s="767"/>
      <c r="AD19" s="768"/>
    </row>
    <row r="20" spans="1:34" ht="18" customHeight="1" x14ac:dyDescent="0.7">
      <c r="A20" s="753"/>
      <c r="B20" s="769">
        <v>0.375</v>
      </c>
      <c r="C20" s="784" t="s">
        <v>28</v>
      </c>
      <c r="D20" s="428" t="s">
        <v>567</v>
      </c>
      <c r="E20" s="429"/>
      <c r="F20" s="427" t="s">
        <v>398</v>
      </c>
      <c r="G20" s="429"/>
      <c r="H20" s="428" t="s">
        <v>630</v>
      </c>
      <c r="I20" s="769">
        <v>0.375</v>
      </c>
      <c r="J20" s="784" t="s">
        <v>28</v>
      </c>
      <c r="K20" s="428" t="s">
        <v>588</v>
      </c>
      <c r="L20" s="429"/>
      <c r="M20" s="427" t="s">
        <v>398</v>
      </c>
      <c r="N20" s="429"/>
      <c r="O20" s="428" t="s">
        <v>603</v>
      </c>
      <c r="P20" s="769">
        <v>0.375</v>
      </c>
      <c r="Q20" s="770" t="s">
        <v>30</v>
      </c>
      <c r="R20" s="423"/>
      <c r="S20" s="417"/>
      <c r="T20" s="418" t="s">
        <v>398</v>
      </c>
      <c r="U20" s="417"/>
      <c r="V20" s="423"/>
      <c r="W20" s="772"/>
      <c r="X20" s="785"/>
    </row>
    <row r="21" spans="1:34" ht="18" customHeight="1" x14ac:dyDescent="0.7">
      <c r="A21" s="753"/>
      <c r="B21" s="774"/>
      <c r="C21" s="786"/>
      <c r="D21" s="428"/>
      <c r="E21" s="429"/>
      <c r="F21" s="427"/>
      <c r="G21" s="429"/>
      <c r="H21" s="428"/>
      <c r="I21" s="774"/>
      <c r="J21" s="786"/>
      <c r="K21" s="428"/>
      <c r="L21" s="429"/>
      <c r="M21" s="427"/>
      <c r="N21" s="429"/>
      <c r="O21" s="428"/>
      <c r="P21" s="774"/>
      <c r="Q21" s="770"/>
      <c r="R21" s="423"/>
      <c r="S21" s="417"/>
      <c r="T21" s="418"/>
      <c r="U21" s="417"/>
      <c r="V21" s="423"/>
      <c r="W21" s="772"/>
      <c r="X21" s="785"/>
    </row>
    <row r="22" spans="1:34" ht="18" customHeight="1" x14ac:dyDescent="0.7">
      <c r="A22" s="753"/>
      <c r="B22" s="769">
        <v>0.43055555555555558</v>
      </c>
      <c r="C22" s="787" t="s">
        <v>20</v>
      </c>
      <c r="D22" s="348" t="s">
        <v>551</v>
      </c>
      <c r="E22" s="429"/>
      <c r="F22" s="427" t="s">
        <v>398</v>
      </c>
      <c r="G22" s="429"/>
      <c r="H22" s="428" t="s">
        <v>528</v>
      </c>
      <c r="I22" s="769">
        <v>0.43055555555555558</v>
      </c>
      <c r="J22" s="787" t="s">
        <v>20</v>
      </c>
      <c r="K22" s="428" t="s">
        <v>548</v>
      </c>
      <c r="L22" s="429"/>
      <c r="M22" s="427" t="s">
        <v>398</v>
      </c>
      <c r="N22" s="429"/>
      <c r="O22" s="428" t="s">
        <v>81</v>
      </c>
      <c r="P22" s="769">
        <v>0.43055555555555558</v>
      </c>
      <c r="Q22" s="788" t="s">
        <v>19</v>
      </c>
      <c r="R22" s="428" t="s">
        <v>595</v>
      </c>
      <c r="S22" s="429"/>
      <c r="T22" s="427" t="s">
        <v>398</v>
      </c>
      <c r="U22" s="429"/>
      <c r="V22" s="428" t="s">
        <v>92</v>
      </c>
      <c r="W22" s="772"/>
      <c r="X22" s="785"/>
    </row>
    <row r="23" spans="1:34" ht="18" customHeight="1" x14ac:dyDescent="0.7">
      <c r="A23" s="753"/>
      <c r="B23" s="774"/>
      <c r="C23" s="787"/>
      <c r="D23" s="349"/>
      <c r="E23" s="429"/>
      <c r="F23" s="427"/>
      <c r="G23" s="429"/>
      <c r="H23" s="428"/>
      <c r="I23" s="774"/>
      <c r="J23" s="787"/>
      <c r="K23" s="428"/>
      <c r="L23" s="429"/>
      <c r="M23" s="427"/>
      <c r="N23" s="429"/>
      <c r="O23" s="428"/>
      <c r="P23" s="774"/>
      <c r="Q23" s="788"/>
      <c r="R23" s="428"/>
      <c r="S23" s="429"/>
      <c r="T23" s="427"/>
      <c r="U23" s="429"/>
      <c r="V23" s="428"/>
      <c r="W23" s="772"/>
      <c r="X23" s="785"/>
    </row>
    <row r="24" spans="1:34" ht="18" customHeight="1" x14ac:dyDescent="0.7">
      <c r="A24" s="753"/>
      <c r="B24" s="769">
        <v>0.4861111111111111</v>
      </c>
      <c r="C24" s="789" t="s">
        <v>308</v>
      </c>
      <c r="D24" s="428" t="s">
        <v>577</v>
      </c>
      <c r="E24" s="429"/>
      <c r="F24" s="427" t="s">
        <v>398</v>
      </c>
      <c r="G24" s="429"/>
      <c r="H24" s="428" t="s">
        <v>578</v>
      </c>
      <c r="I24" s="769">
        <v>0.4861111111111111</v>
      </c>
      <c r="J24" s="790" t="s">
        <v>30</v>
      </c>
      <c r="K24" s="423" t="s">
        <v>548</v>
      </c>
      <c r="L24" s="332"/>
      <c r="M24" s="344" t="s">
        <v>398</v>
      </c>
      <c r="N24" s="332"/>
      <c r="O24" s="423" t="s">
        <v>603</v>
      </c>
      <c r="P24" s="769">
        <v>0.4861111111111111</v>
      </c>
      <c r="Q24" s="788" t="s">
        <v>19</v>
      </c>
      <c r="R24" s="428" t="s">
        <v>546</v>
      </c>
      <c r="S24" s="429"/>
      <c r="T24" s="427" t="s">
        <v>398</v>
      </c>
      <c r="U24" s="429"/>
      <c r="V24" s="428" t="s">
        <v>550</v>
      </c>
      <c r="W24" s="772"/>
      <c r="X24" s="785"/>
    </row>
    <row r="25" spans="1:34" ht="18" customHeight="1" x14ac:dyDescent="0.7">
      <c r="A25" s="753"/>
      <c r="B25" s="774"/>
      <c r="C25" s="789"/>
      <c r="D25" s="428"/>
      <c r="E25" s="429"/>
      <c r="F25" s="427"/>
      <c r="G25" s="429"/>
      <c r="H25" s="428"/>
      <c r="I25" s="774"/>
      <c r="J25" s="791"/>
      <c r="K25" s="423"/>
      <c r="L25" s="333"/>
      <c r="M25" s="345"/>
      <c r="N25" s="333"/>
      <c r="O25" s="423"/>
      <c r="P25" s="774"/>
      <c r="Q25" s="788"/>
      <c r="R25" s="428"/>
      <c r="S25" s="429"/>
      <c r="T25" s="427"/>
      <c r="U25" s="429"/>
      <c r="V25" s="428"/>
      <c r="W25" s="772"/>
      <c r="X25" s="785"/>
    </row>
    <row r="26" spans="1:34" ht="18" customHeight="1" x14ac:dyDescent="0.7">
      <c r="A26" s="753"/>
      <c r="B26" s="769">
        <v>0.54166666666666663</v>
      </c>
      <c r="C26" s="784" t="s">
        <v>28</v>
      </c>
      <c r="D26" s="428" t="s">
        <v>567</v>
      </c>
      <c r="E26" s="429"/>
      <c r="F26" s="427" t="s">
        <v>398</v>
      </c>
      <c r="G26" s="429"/>
      <c r="H26" s="428" t="s">
        <v>603</v>
      </c>
      <c r="I26" s="769">
        <v>0.54166666666666663</v>
      </c>
      <c r="J26" s="784" t="s">
        <v>28</v>
      </c>
      <c r="K26" s="428" t="s">
        <v>588</v>
      </c>
      <c r="L26" s="429"/>
      <c r="M26" s="427" t="s">
        <v>398</v>
      </c>
      <c r="N26" s="429"/>
      <c r="O26" s="428" t="s">
        <v>630</v>
      </c>
      <c r="P26" s="769">
        <v>0.54166666666666663</v>
      </c>
      <c r="Q26" s="430" t="s">
        <v>22</v>
      </c>
      <c r="R26" s="428" t="s">
        <v>565</v>
      </c>
      <c r="S26" s="429"/>
      <c r="T26" s="427" t="s">
        <v>398</v>
      </c>
      <c r="U26" s="429"/>
      <c r="V26" s="428" t="s">
        <v>553</v>
      </c>
      <c r="W26" s="772"/>
      <c r="X26" s="773"/>
    </row>
    <row r="27" spans="1:34" ht="18" customHeight="1" x14ac:dyDescent="0.7">
      <c r="A27" s="753"/>
      <c r="B27" s="774"/>
      <c r="C27" s="786"/>
      <c r="D27" s="428"/>
      <c r="E27" s="429"/>
      <c r="F27" s="427"/>
      <c r="G27" s="429"/>
      <c r="H27" s="428"/>
      <c r="I27" s="774"/>
      <c r="J27" s="786"/>
      <c r="K27" s="428"/>
      <c r="L27" s="429"/>
      <c r="M27" s="427"/>
      <c r="N27" s="429"/>
      <c r="O27" s="428"/>
      <c r="P27" s="774"/>
      <c r="Q27" s="430"/>
      <c r="R27" s="428"/>
      <c r="S27" s="429"/>
      <c r="T27" s="427"/>
      <c r="U27" s="429"/>
      <c r="V27" s="428"/>
      <c r="W27" s="772"/>
      <c r="X27" s="773"/>
    </row>
    <row r="28" spans="1:34" ht="18" customHeight="1" x14ac:dyDescent="0.7">
      <c r="A28" s="753"/>
      <c r="B28" s="792">
        <v>0.59722222222222221</v>
      </c>
      <c r="C28" s="787" t="s">
        <v>20</v>
      </c>
      <c r="D28" s="348" t="s">
        <v>551</v>
      </c>
      <c r="E28" s="429"/>
      <c r="F28" s="427" t="s">
        <v>398</v>
      </c>
      <c r="G28" s="429"/>
      <c r="H28" s="428" t="s">
        <v>81</v>
      </c>
      <c r="I28" s="769">
        <v>0.59722222222222221</v>
      </c>
      <c r="J28" s="787" t="s">
        <v>20</v>
      </c>
      <c r="K28" s="428" t="s">
        <v>548</v>
      </c>
      <c r="L28" s="429"/>
      <c r="M28" s="427" t="s">
        <v>398</v>
      </c>
      <c r="N28" s="429"/>
      <c r="O28" s="428" t="s">
        <v>528</v>
      </c>
      <c r="P28" s="769">
        <v>0.59722222222222221</v>
      </c>
      <c r="Q28" s="788" t="s">
        <v>19</v>
      </c>
      <c r="R28" s="428" t="s">
        <v>546</v>
      </c>
      <c r="S28" s="429"/>
      <c r="T28" s="427" t="s">
        <v>398</v>
      </c>
      <c r="U28" s="429"/>
      <c r="V28" s="428" t="s">
        <v>595</v>
      </c>
      <c r="W28" s="772"/>
      <c r="X28" s="773"/>
    </row>
    <row r="29" spans="1:34" ht="18" customHeight="1" x14ac:dyDescent="0.7">
      <c r="A29" s="753"/>
      <c r="B29" s="793"/>
      <c r="C29" s="787"/>
      <c r="D29" s="349"/>
      <c r="E29" s="429"/>
      <c r="F29" s="427"/>
      <c r="G29" s="429"/>
      <c r="H29" s="428"/>
      <c r="I29" s="774"/>
      <c r="J29" s="787"/>
      <c r="K29" s="428"/>
      <c r="L29" s="429"/>
      <c r="M29" s="427"/>
      <c r="N29" s="429"/>
      <c r="O29" s="428"/>
      <c r="P29" s="774"/>
      <c r="Q29" s="788"/>
      <c r="R29" s="428"/>
      <c r="S29" s="429"/>
      <c r="T29" s="427"/>
      <c r="U29" s="429"/>
      <c r="V29" s="428"/>
      <c r="W29" s="772"/>
      <c r="X29" s="773"/>
    </row>
    <row r="30" spans="1:34" ht="18" customHeight="1" x14ac:dyDescent="0.7">
      <c r="A30" s="753"/>
      <c r="B30" s="792">
        <v>0.65277777777777779</v>
      </c>
      <c r="C30" s="790" t="s">
        <v>30</v>
      </c>
      <c r="D30" s="423" t="s">
        <v>614</v>
      </c>
      <c r="E30" s="417"/>
      <c r="F30" s="418" t="s">
        <v>398</v>
      </c>
      <c r="G30" s="417"/>
      <c r="H30" s="423" t="s">
        <v>81</v>
      </c>
      <c r="I30" s="769">
        <v>0.65277777777777779</v>
      </c>
      <c r="J30" s="790" t="s">
        <v>30</v>
      </c>
      <c r="K30" s="330" t="s">
        <v>579</v>
      </c>
      <c r="L30" s="417"/>
      <c r="M30" s="418" t="s">
        <v>398</v>
      </c>
      <c r="N30" s="417"/>
      <c r="O30" s="423" t="s">
        <v>588</v>
      </c>
      <c r="P30" s="769">
        <v>0.65277777777777779</v>
      </c>
      <c r="Q30" s="788" t="s">
        <v>19</v>
      </c>
      <c r="R30" s="428" t="s">
        <v>550</v>
      </c>
      <c r="S30" s="429"/>
      <c r="T30" s="427" t="s">
        <v>398</v>
      </c>
      <c r="U30" s="429"/>
      <c r="V30" s="428" t="s">
        <v>92</v>
      </c>
      <c r="W30" s="772"/>
      <c r="X30" s="773"/>
    </row>
    <row r="31" spans="1:34" ht="18" customHeight="1" x14ac:dyDescent="0.7">
      <c r="A31" s="753"/>
      <c r="B31" s="793"/>
      <c r="C31" s="791"/>
      <c r="D31" s="423"/>
      <c r="E31" s="417"/>
      <c r="F31" s="418"/>
      <c r="G31" s="417"/>
      <c r="H31" s="423"/>
      <c r="I31" s="774"/>
      <c r="J31" s="791"/>
      <c r="K31" s="331"/>
      <c r="L31" s="417"/>
      <c r="M31" s="418"/>
      <c r="N31" s="417"/>
      <c r="O31" s="423"/>
      <c r="P31" s="774"/>
      <c r="Q31" s="788"/>
      <c r="R31" s="428"/>
      <c r="S31" s="429"/>
      <c r="T31" s="427"/>
      <c r="U31" s="429"/>
      <c r="V31" s="428"/>
      <c r="W31" s="772"/>
      <c r="X31" s="773"/>
    </row>
    <row r="32" spans="1:34" ht="18" customHeight="1" x14ac:dyDescent="0.7">
      <c r="A32" s="753"/>
      <c r="B32" s="792">
        <v>0.70833333333333337</v>
      </c>
      <c r="C32" s="775" t="s">
        <v>274</v>
      </c>
      <c r="D32" s="775"/>
      <c r="E32" s="775"/>
      <c r="F32" s="775"/>
      <c r="G32" s="775"/>
      <c r="H32" s="776"/>
      <c r="I32" s="792">
        <v>0.70833333333333337</v>
      </c>
      <c r="J32" s="790" t="s">
        <v>30</v>
      </c>
      <c r="K32" s="423" t="s">
        <v>548</v>
      </c>
      <c r="L32" s="431" t="s">
        <v>619</v>
      </c>
      <c r="M32" s="431"/>
      <c r="N32" s="431"/>
      <c r="O32" s="423" t="s">
        <v>92</v>
      </c>
      <c r="P32" s="769">
        <v>0.70833333333333337</v>
      </c>
      <c r="Q32" s="790" t="s">
        <v>30</v>
      </c>
      <c r="R32" s="423" t="s">
        <v>565</v>
      </c>
      <c r="S32" s="431" t="s">
        <v>619</v>
      </c>
      <c r="T32" s="431"/>
      <c r="U32" s="431"/>
      <c r="V32" s="423" t="s">
        <v>553</v>
      </c>
      <c r="W32" s="772"/>
      <c r="X32" s="765"/>
    </row>
    <row r="33" spans="1:34" ht="18" customHeight="1" x14ac:dyDescent="0.7">
      <c r="A33" s="753"/>
      <c r="B33" s="793"/>
      <c r="C33" s="777"/>
      <c r="D33" s="777"/>
      <c r="E33" s="777"/>
      <c r="F33" s="777"/>
      <c r="G33" s="777"/>
      <c r="H33" s="778"/>
      <c r="I33" s="793"/>
      <c r="J33" s="791"/>
      <c r="K33" s="423"/>
      <c r="L33" s="432"/>
      <c r="M33" s="432"/>
      <c r="N33" s="432"/>
      <c r="O33" s="423"/>
      <c r="P33" s="774"/>
      <c r="Q33" s="791"/>
      <c r="R33" s="423"/>
      <c r="S33" s="432"/>
      <c r="T33" s="432"/>
      <c r="U33" s="432"/>
      <c r="V33" s="423"/>
      <c r="W33" s="772"/>
      <c r="X33" s="765"/>
    </row>
    <row r="34" spans="1:34" ht="13.05" customHeight="1" x14ac:dyDescent="0.7">
      <c r="A34" s="753"/>
      <c r="B34" s="753"/>
      <c r="C34" s="750"/>
      <c r="I34" s="753"/>
      <c r="J34" s="750"/>
      <c r="P34" s="794"/>
      <c r="W34" s="753"/>
      <c r="Y34" s="753"/>
      <c r="AE34" s="783"/>
      <c r="AF34" s="753"/>
      <c r="AG34" s="753"/>
      <c r="AH34" s="753"/>
    </row>
    <row r="35" spans="1:34" ht="25.05" customHeight="1" x14ac:dyDescent="0.7">
      <c r="A35" s="753"/>
      <c r="B35" s="795"/>
      <c r="C35" s="758" t="s">
        <v>82</v>
      </c>
      <c r="D35" s="759"/>
      <c r="E35" s="759"/>
      <c r="F35" s="759"/>
      <c r="G35" s="759"/>
      <c r="H35" s="760"/>
      <c r="I35" s="758" t="s">
        <v>617</v>
      </c>
      <c r="J35" s="759"/>
      <c r="K35" s="759"/>
      <c r="L35" s="759"/>
      <c r="M35" s="759"/>
      <c r="N35" s="759"/>
      <c r="O35" s="760"/>
      <c r="P35" s="758" t="s">
        <v>622</v>
      </c>
      <c r="Q35" s="759"/>
      <c r="R35" s="759"/>
      <c r="S35" s="759"/>
      <c r="T35" s="759"/>
      <c r="U35" s="759"/>
      <c r="V35" s="760"/>
      <c r="W35" s="764"/>
      <c r="X35" s="796"/>
      <c r="Y35" s="797"/>
      <c r="Z35" s="797"/>
      <c r="AA35" s="797"/>
      <c r="AB35" s="797"/>
      <c r="AC35" s="797"/>
      <c r="AD35" s="798"/>
      <c r="AE35" s="799"/>
    </row>
    <row r="36" spans="1:34" ht="18" customHeight="1" x14ac:dyDescent="0.7">
      <c r="A36" s="753"/>
      <c r="B36" s="792">
        <v>0.375</v>
      </c>
      <c r="C36" s="438" t="s">
        <v>29</v>
      </c>
      <c r="D36" s="428" t="s">
        <v>571</v>
      </c>
      <c r="E36" s="429"/>
      <c r="F36" s="427" t="s">
        <v>398</v>
      </c>
      <c r="G36" s="429"/>
      <c r="H36" s="428" t="s">
        <v>573</v>
      </c>
      <c r="I36" s="792">
        <v>0.375</v>
      </c>
      <c r="J36" s="770" t="s">
        <v>30</v>
      </c>
      <c r="K36" s="330"/>
      <c r="L36" s="417"/>
      <c r="M36" s="418" t="s">
        <v>398</v>
      </c>
      <c r="N36" s="417"/>
      <c r="O36" s="330"/>
      <c r="P36" s="769">
        <v>0.375</v>
      </c>
      <c r="Q36" s="437" t="s">
        <v>311</v>
      </c>
      <c r="R36" s="348" t="s">
        <v>587</v>
      </c>
      <c r="S36" s="429"/>
      <c r="T36" s="427" t="s">
        <v>398</v>
      </c>
      <c r="U36" s="429"/>
      <c r="V36" s="428" t="s">
        <v>755</v>
      </c>
      <c r="W36" s="753"/>
      <c r="X36" s="800"/>
      <c r="Y36" s="772"/>
      <c r="AE36" s="753"/>
      <c r="AF36" s="753"/>
      <c r="AG36" s="753"/>
      <c r="AH36" s="753"/>
    </row>
    <row r="37" spans="1:34" ht="18" customHeight="1" x14ac:dyDescent="0.7">
      <c r="A37" s="753"/>
      <c r="B37" s="793"/>
      <c r="C37" s="438"/>
      <c r="D37" s="428"/>
      <c r="E37" s="429"/>
      <c r="F37" s="427"/>
      <c r="G37" s="429"/>
      <c r="H37" s="428"/>
      <c r="I37" s="793"/>
      <c r="J37" s="770"/>
      <c r="K37" s="331"/>
      <c r="L37" s="417"/>
      <c r="M37" s="418"/>
      <c r="N37" s="417"/>
      <c r="O37" s="331"/>
      <c r="P37" s="774"/>
      <c r="Q37" s="437"/>
      <c r="R37" s="349"/>
      <c r="S37" s="429"/>
      <c r="T37" s="427"/>
      <c r="U37" s="429"/>
      <c r="V37" s="428"/>
      <c r="W37" s="753"/>
      <c r="X37" s="800"/>
      <c r="AE37" s="753"/>
      <c r="AF37" s="753"/>
      <c r="AG37" s="753"/>
      <c r="AH37" s="753"/>
    </row>
    <row r="38" spans="1:34" ht="18" customHeight="1" x14ac:dyDescent="0.7">
      <c r="A38" s="753"/>
      <c r="B38" s="769">
        <v>0.43055555555555558</v>
      </c>
      <c r="C38" s="790" t="s">
        <v>30</v>
      </c>
      <c r="D38" s="423" t="s">
        <v>571</v>
      </c>
      <c r="E38" s="433"/>
      <c r="F38" s="435" t="s">
        <v>398</v>
      </c>
      <c r="G38" s="433"/>
      <c r="H38" s="423" t="s">
        <v>573</v>
      </c>
      <c r="I38" s="769">
        <v>0.43055555555555558</v>
      </c>
      <c r="J38" s="438" t="s">
        <v>29</v>
      </c>
      <c r="K38" s="428" t="s">
        <v>97</v>
      </c>
      <c r="L38" s="429"/>
      <c r="M38" s="427" t="s">
        <v>398</v>
      </c>
      <c r="N38" s="429"/>
      <c r="O38" s="428" t="s">
        <v>563</v>
      </c>
      <c r="P38" s="769">
        <v>0.43055555555555558</v>
      </c>
      <c r="Q38" s="437" t="s">
        <v>311</v>
      </c>
      <c r="R38" s="428" t="s">
        <v>568</v>
      </c>
      <c r="S38" s="429"/>
      <c r="T38" s="427" t="s">
        <v>398</v>
      </c>
      <c r="U38" s="429"/>
      <c r="V38" s="428" t="s">
        <v>589</v>
      </c>
      <c r="W38" s="772"/>
      <c r="X38" s="801"/>
    </row>
    <row r="39" spans="1:34" ht="18" customHeight="1" x14ac:dyDescent="0.7">
      <c r="A39" s="753"/>
      <c r="B39" s="774"/>
      <c r="C39" s="791"/>
      <c r="D39" s="423"/>
      <c r="E39" s="434"/>
      <c r="F39" s="436"/>
      <c r="G39" s="434"/>
      <c r="H39" s="423"/>
      <c r="I39" s="774"/>
      <c r="J39" s="438"/>
      <c r="K39" s="428"/>
      <c r="L39" s="429"/>
      <c r="M39" s="427"/>
      <c r="N39" s="429"/>
      <c r="O39" s="428"/>
      <c r="P39" s="774"/>
      <c r="Q39" s="437"/>
      <c r="R39" s="428"/>
      <c r="S39" s="429"/>
      <c r="T39" s="427"/>
      <c r="U39" s="429"/>
      <c r="V39" s="428"/>
      <c r="W39" s="772"/>
      <c r="X39" s="785"/>
    </row>
    <row r="40" spans="1:34" ht="18" customHeight="1" x14ac:dyDescent="0.7">
      <c r="A40" s="753"/>
      <c r="B40" s="769">
        <v>0.4861111111111111</v>
      </c>
      <c r="C40" s="770" t="s">
        <v>30</v>
      </c>
      <c r="D40" s="330"/>
      <c r="E40" s="417"/>
      <c r="F40" s="418" t="s">
        <v>398</v>
      </c>
      <c r="G40" s="417"/>
      <c r="H40" s="330"/>
      <c r="I40" s="769">
        <v>0.4861111111111111</v>
      </c>
      <c r="J40" s="770" t="s">
        <v>30</v>
      </c>
      <c r="K40" s="423"/>
      <c r="L40" s="417"/>
      <c r="M40" s="418" t="s">
        <v>398</v>
      </c>
      <c r="N40" s="417"/>
      <c r="O40" s="330"/>
      <c r="P40" s="769">
        <v>0.4861111111111111</v>
      </c>
      <c r="Q40" s="770" t="s">
        <v>30</v>
      </c>
      <c r="R40" s="423" t="s">
        <v>568</v>
      </c>
      <c r="S40" s="417"/>
      <c r="T40" s="418" t="s">
        <v>398</v>
      </c>
      <c r="U40" s="417"/>
      <c r="V40" s="423" t="s">
        <v>587</v>
      </c>
      <c r="W40" s="772"/>
      <c r="X40" s="801"/>
    </row>
    <row r="41" spans="1:34" ht="18" customHeight="1" x14ac:dyDescent="0.7">
      <c r="A41" s="753"/>
      <c r="B41" s="774"/>
      <c r="C41" s="770"/>
      <c r="D41" s="331"/>
      <c r="E41" s="417"/>
      <c r="F41" s="418"/>
      <c r="G41" s="417"/>
      <c r="H41" s="331"/>
      <c r="I41" s="774"/>
      <c r="J41" s="770"/>
      <c r="K41" s="423"/>
      <c r="L41" s="417"/>
      <c r="M41" s="418"/>
      <c r="N41" s="417"/>
      <c r="O41" s="331"/>
      <c r="P41" s="774"/>
      <c r="Q41" s="770"/>
      <c r="R41" s="423"/>
      <c r="S41" s="417"/>
      <c r="T41" s="418"/>
      <c r="U41" s="417"/>
      <c r="V41" s="423"/>
      <c r="W41" s="772"/>
      <c r="X41" s="785"/>
    </row>
    <row r="42" spans="1:34" ht="18" customHeight="1" x14ac:dyDescent="0.7">
      <c r="A42" s="753"/>
      <c r="B42" s="769">
        <v>0.54166666666666663</v>
      </c>
      <c r="C42" s="438" t="s">
        <v>29</v>
      </c>
      <c r="D42" s="428" t="s">
        <v>571</v>
      </c>
      <c r="E42" s="429"/>
      <c r="F42" s="427" t="s">
        <v>398</v>
      </c>
      <c r="G42" s="429"/>
      <c r="H42" s="428" t="s">
        <v>563</v>
      </c>
      <c r="I42" s="769">
        <v>0.54166666666666663</v>
      </c>
      <c r="J42" s="438" t="s">
        <v>29</v>
      </c>
      <c r="K42" s="428" t="s">
        <v>97</v>
      </c>
      <c r="L42" s="429"/>
      <c r="M42" s="427" t="s">
        <v>398</v>
      </c>
      <c r="N42" s="429"/>
      <c r="O42" s="428" t="s">
        <v>573</v>
      </c>
      <c r="P42" s="769">
        <v>0.54166666666666663</v>
      </c>
      <c r="Q42" s="437" t="s">
        <v>311</v>
      </c>
      <c r="R42" s="428" t="s">
        <v>589</v>
      </c>
      <c r="S42" s="429"/>
      <c r="T42" s="427" t="s">
        <v>398</v>
      </c>
      <c r="U42" s="429"/>
      <c r="V42" s="348" t="s">
        <v>755</v>
      </c>
      <c r="W42" s="772"/>
      <c r="X42" s="802"/>
    </row>
    <row r="43" spans="1:34" ht="18" customHeight="1" x14ac:dyDescent="0.7">
      <c r="A43" s="753"/>
      <c r="B43" s="774"/>
      <c r="C43" s="438"/>
      <c r="D43" s="428"/>
      <c r="E43" s="429"/>
      <c r="F43" s="427"/>
      <c r="G43" s="429"/>
      <c r="H43" s="428"/>
      <c r="I43" s="774"/>
      <c r="J43" s="438"/>
      <c r="K43" s="428"/>
      <c r="L43" s="429"/>
      <c r="M43" s="427"/>
      <c r="N43" s="429"/>
      <c r="O43" s="428"/>
      <c r="P43" s="774"/>
      <c r="Q43" s="437"/>
      <c r="R43" s="428"/>
      <c r="S43" s="429"/>
      <c r="T43" s="427"/>
      <c r="U43" s="429"/>
      <c r="V43" s="349"/>
      <c r="W43" s="772"/>
      <c r="X43" s="773"/>
    </row>
    <row r="44" spans="1:34" ht="18" customHeight="1" x14ac:dyDescent="0.7">
      <c r="A44" s="753"/>
      <c r="B44" s="792">
        <v>0.59722222222222221</v>
      </c>
      <c r="C44" s="439" t="s">
        <v>24</v>
      </c>
      <c r="D44" s="428" t="s">
        <v>555</v>
      </c>
      <c r="E44" s="429"/>
      <c r="F44" s="427" t="s">
        <v>398</v>
      </c>
      <c r="G44" s="429"/>
      <c r="H44" s="428" t="s">
        <v>581</v>
      </c>
      <c r="I44" s="792">
        <v>0.59722222222222221</v>
      </c>
      <c r="J44" s="440" t="s">
        <v>309</v>
      </c>
      <c r="K44" s="428" t="s">
        <v>564</v>
      </c>
      <c r="L44" s="429"/>
      <c r="M44" s="427" t="s">
        <v>398</v>
      </c>
      <c r="N44" s="429"/>
      <c r="O44" s="428" t="s">
        <v>580</v>
      </c>
      <c r="P44" s="769">
        <v>0.59722222222222221</v>
      </c>
      <c r="Q44" s="437" t="s">
        <v>311</v>
      </c>
      <c r="R44" s="428" t="s">
        <v>568</v>
      </c>
      <c r="S44" s="429"/>
      <c r="T44" s="427" t="s">
        <v>398</v>
      </c>
      <c r="U44" s="429"/>
      <c r="V44" s="348" t="s">
        <v>587</v>
      </c>
      <c r="W44" s="772"/>
      <c r="X44" s="802"/>
    </row>
    <row r="45" spans="1:34" ht="18" customHeight="1" x14ac:dyDescent="0.7">
      <c r="A45" s="753"/>
      <c r="B45" s="793"/>
      <c r="C45" s="439"/>
      <c r="D45" s="428"/>
      <c r="E45" s="429"/>
      <c r="F45" s="427"/>
      <c r="G45" s="429"/>
      <c r="H45" s="428"/>
      <c r="I45" s="793"/>
      <c r="J45" s="440"/>
      <c r="K45" s="428"/>
      <c r="L45" s="429"/>
      <c r="M45" s="427"/>
      <c r="N45" s="429"/>
      <c r="O45" s="428"/>
      <c r="P45" s="774"/>
      <c r="Q45" s="437"/>
      <c r="R45" s="428"/>
      <c r="S45" s="429"/>
      <c r="T45" s="427"/>
      <c r="U45" s="429"/>
      <c r="V45" s="349"/>
      <c r="W45" s="772"/>
      <c r="X45" s="773"/>
    </row>
    <row r="46" spans="1:34" ht="18" customHeight="1" x14ac:dyDescent="0.7">
      <c r="A46" s="753"/>
      <c r="B46" s="792">
        <v>0.65277777777777779</v>
      </c>
      <c r="C46" s="770" t="s">
        <v>30</v>
      </c>
      <c r="D46" s="423" t="s">
        <v>555</v>
      </c>
      <c r="E46" s="417"/>
      <c r="F46" s="418" t="s">
        <v>398</v>
      </c>
      <c r="G46" s="417"/>
      <c r="H46" s="423" t="s">
        <v>580</v>
      </c>
      <c r="I46" s="769">
        <v>0.65277777777777779</v>
      </c>
      <c r="J46" s="770" t="s">
        <v>30</v>
      </c>
      <c r="K46" s="423" t="s">
        <v>563</v>
      </c>
      <c r="L46" s="417"/>
      <c r="M46" s="418" t="s">
        <v>398</v>
      </c>
      <c r="N46" s="417"/>
      <c r="O46" s="330" t="s">
        <v>573</v>
      </c>
      <c r="P46" s="769">
        <v>0.65277777777777779</v>
      </c>
      <c r="Q46" s="770" t="s">
        <v>30</v>
      </c>
      <c r="R46" s="423" t="s">
        <v>568</v>
      </c>
      <c r="S46" s="417"/>
      <c r="T46" s="418" t="s">
        <v>398</v>
      </c>
      <c r="U46" s="417"/>
      <c r="V46" s="423" t="s">
        <v>589</v>
      </c>
      <c r="W46" s="772"/>
      <c r="X46" s="802"/>
    </row>
    <row r="47" spans="1:34" ht="18" customHeight="1" x14ac:dyDescent="0.7">
      <c r="A47" s="753"/>
      <c r="B47" s="793"/>
      <c r="C47" s="770"/>
      <c r="D47" s="423"/>
      <c r="E47" s="417"/>
      <c r="F47" s="418"/>
      <c r="G47" s="417"/>
      <c r="H47" s="423"/>
      <c r="I47" s="774"/>
      <c r="J47" s="770"/>
      <c r="K47" s="423"/>
      <c r="L47" s="417"/>
      <c r="M47" s="418"/>
      <c r="N47" s="417"/>
      <c r="O47" s="331"/>
      <c r="P47" s="774"/>
      <c r="Q47" s="770"/>
      <c r="R47" s="423"/>
      <c r="S47" s="417"/>
      <c r="T47" s="418"/>
      <c r="U47" s="417"/>
      <c r="V47" s="423"/>
      <c r="W47" s="772"/>
      <c r="X47" s="773"/>
    </row>
    <row r="48" spans="1:34" ht="18" customHeight="1" x14ac:dyDescent="0.7">
      <c r="A48" s="753"/>
      <c r="B48" s="792">
        <v>0.70833333333333337</v>
      </c>
      <c r="C48" s="775" t="s">
        <v>274</v>
      </c>
      <c r="D48" s="775"/>
      <c r="E48" s="775"/>
      <c r="F48" s="775"/>
      <c r="G48" s="775"/>
      <c r="H48" s="776"/>
      <c r="I48" s="769">
        <v>0.70833333333333337</v>
      </c>
      <c r="J48" s="770" t="s">
        <v>30</v>
      </c>
      <c r="K48" s="423" t="s">
        <v>581</v>
      </c>
      <c r="L48" s="417"/>
      <c r="M48" s="418" t="s">
        <v>398</v>
      </c>
      <c r="N48" s="417"/>
      <c r="O48" s="330" t="s">
        <v>528</v>
      </c>
      <c r="P48" s="769">
        <v>0.70833333333333337</v>
      </c>
      <c r="Q48" s="770" t="s">
        <v>30</v>
      </c>
      <c r="R48" s="423"/>
      <c r="S48" s="431" t="s">
        <v>619</v>
      </c>
      <c r="T48" s="431"/>
      <c r="U48" s="431"/>
      <c r="V48" s="423"/>
      <c r="W48" s="772"/>
      <c r="X48" s="765"/>
      <c r="Y48" s="803"/>
      <c r="Z48" s="803"/>
      <c r="AA48" s="803"/>
      <c r="AB48" s="803"/>
      <c r="AC48" s="803"/>
      <c r="AD48" s="804"/>
    </row>
    <row r="49" spans="1:34" ht="18" customHeight="1" x14ac:dyDescent="0.7">
      <c r="A49" s="753"/>
      <c r="B49" s="793"/>
      <c r="C49" s="777"/>
      <c r="D49" s="777"/>
      <c r="E49" s="777"/>
      <c r="F49" s="777"/>
      <c r="G49" s="777"/>
      <c r="H49" s="778"/>
      <c r="I49" s="774"/>
      <c r="J49" s="770"/>
      <c r="K49" s="423"/>
      <c r="L49" s="417"/>
      <c r="M49" s="418"/>
      <c r="N49" s="417"/>
      <c r="O49" s="331"/>
      <c r="P49" s="774"/>
      <c r="Q49" s="770"/>
      <c r="R49" s="423"/>
      <c r="S49" s="432"/>
      <c r="T49" s="432"/>
      <c r="U49" s="432"/>
      <c r="V49" s="423"/>
      <c r="W49" s="772"/>
      <c r="X49" s="765"/>
      <c r="Y49" s="805"/>
      <c r="Z49" s="805"/>
      <c r="AA49" s="805"/>
      <c r="AB49" s="805"/>
      <c r="AC49" s="805"/>
      <c r="AD49" s="806"/>
    </row>
    <row r="50" spans="1:34" s="744" customFormat="1" ht="12.75" customHeight="1" x14ac:dyDescent="0.7">
      <c r="A50" s="742"/>
      <c r="C50" s="782"/>
      <c r="D50" s="779"/>
      <c r="E50" s="780"/>
      <c r="F50" s="781"/>
      <c r="G50" s="780"/>
      <c r="H50" s="779"/>
      <c r="I50" s="782"/>
      <c r="J50" s="782"/>
      <c r="K50" s="779"/>
      <c r="L50" s="780"/>
      <c r="M50" s="781"/>
      <c r="N50" s="780"/>
      <c r="O50" s="779"/>
      <c r="Q50" s="782"/>
      <c r="R50" s="779"/>
      <c r="S50" s="780"/>
      <c r="T50" s="781"/>
      <c r="U50" s="780"/>
      <c r="V50" s="779"/>
      <c r="W50" s="742"/>
      <c r="Z50" s="772"/>
      <c r="AD50" s="772"/>
      <c r="AE50" s="742"/>
      <c r="AF50" s="742"/>
      <c r="AG50" s="742"/>
      <c r="AH50" s="742"/>
    </row>
    <row r="51" spans="1:34" ht="24.75" customHeight="1" x14ac:dyDescent="0.7">
      <c r="A51" s="753"/>
      <c r="B51" s="795"/>
      <c r="C51" s="807" t="s">
        <v>618</v>
      </c>
      <c r="D51" s="807"/>
      <c r="E51" s="807"/>
      <c r="F51" s="807"/>
      <c r="G51" s="807"/>
      <c r="H51" s="807"/>
      <c r="I51" s="758" t="s">
        <v>601</v>
      </c>
      <c r="J51" s="759"/>
      <c r="K51" s="759"/>
      <c r="L51" s="759"/>
      <c r="M51" s="759"/>
      <c r="N51" s="759"/>
      <c r="O51" s="760"/>
      <c r="P51" s="758" t="s">
        <v>602</v>
      </c>
      <c r="Q51" s="759"/>
      <c r="R51" s="759"/>
      <c r="S51" s="759"/>
      <c r="T51" s="759"/>
      <c r="U51" s="759"/>
      <c r="V51" s="760"/>
      <c r="W51" s="764"/>
      <c r="X51" s="765"/>
      <c r="Y51" s="753"/>
      <c r="Z51" s="753"/>
      <c r="AA51" s="753"/>
      <c r="AB51" s="742"/>
      <c r="AC51" s="742"/>
      <c r="AD51" s="742"/>
    </row>
    <row r="52" spans="1:34" ht="18" customHeight="1" x14ac:dyDescent="0.7">
      <c r="A52" s="753"/>
      <c r="B52" s="792">
        <v>0.375</v>
      </c>
      <c r="C52" s="770" t="s">
        <v>30</v>
      </c>
      <c r="D52" s="423" t="s">
        <v>626</v>
      </c>
      <c r="E52" s="417"/>
      <c r="F52" s="418" t="s">
        <v>398</v>
      </c>
      <c r="G52" s="417"/>
      <c r="H52" s="423" t="s">
        <v>578</v>
      </c>
      <c r="I52" s="792">
        <v>0.375</v>
      </c>
      <c r="J52" s="789" t="s">
        <v>308</v>
      </c>
      <c r="K52" s="428" t="s">
        <v>575</v>
      </c>
      <c r="L52" s="429"/>
      <c r="M52" s="427" t="s">
        <v>398</v>
      </c>
      <c r="N52" s="429"/>
      <c r="O52" s="428" t="s">
        <v>615</v>
      </c>
      <c r="P52" s="792">
        <v>0.375</v>
      </c>
      <c r="Q52" s="770" t="s">
        <v>30</v>
      </c>
      <c r="R52" s="423"/>
      <c r="S52" s="417"/>
      <c r="T52" s="418" t="s">
        <v>398</v>
      </c>
      <c r="U52" s="417"/>
      <c r="V52" s="423"/>
      <c r="W52" s="753"/>
      <c r="X52" s="800"/>
      <c r="AE52" s="753"/>
      <c r="AF52" s="753"/>
      <c r="AG52" s="753"/>
      <c r="AH52" s="753"/>
    </row>
    <row r="53" spans="1:34" ht="18" customHeight="1" x14ac:dyDescent="0.7">
      <c r="A53" s="753"/>
      <c r="B53" s="793"/>
      <c r="C53" s="770"/>
      <c r="D53" s="423"/>
      <c r="E53" s="417"/>
      <c r="F53" s="418"/>
      <c r="G53" s="417"/>
      <c r="H53" s="423"/>
      <c r="I53" s="793"/>
      <c r="J53" s="789"/>
      <c r="K53" s="428"/>
      <c r="L53" s="429"/>
      <c r="M53" s="427"/>
      <c r="N53" s="429"/>
      <c r="O53" s="428"/>
      <c r="P53" s="793"/>
      <c r="Q53" s="770"/>
      <c r="R53" s="423"/>
      <c r="S53" s="417"/>
      <c r="T53" s="418"/>
      <c r="U53" s="417"/>
      <c r="V53" s="423"/>
      <c r="W53" s="753"/>
      <c r="X53" s="800"/>
      <c r="AE53" s="753"/>
      <c r="AF53" s="753"/>
      <c r="AG53" s="753"/>
      <c r="AH53" s="753"/>
    </row>
    <row r="54" spans="1:34" ht="18" customHeight="1" x14ac:dyDescent="0.7">
      <c r="A54" s="753"/>
      <c r="B54" s="769">
        <v>0.43055555555555558</v>
      </c>
      <c r="C54" s="442" t="s">
        <v>312</v>
      </c>
      <c r="D54" s="348" t="s">
        <v>626</v>
      </c>
      <c r="E54" s="429"/>
      <c r="F54" s="427" t="s">
        <v>398</v>
      </c>
      <c r="G54" s="429"/>
      <c r="H54" s="428" t="s">
        <v>604</v>
      </c>
      <c r="I54" s="769">
        <v>0.43055555555555558</v>
      </c>
      <c r="J54" s="430" t="s">
        <v>22</v>
      </c>
      <c r="K54" s="428" t="s">
        <v>562</v>
      </c>
      <c r="L54" s="429"/>
      <c r="M54" s="427" t="s">
        <v>398</v>
      </c>
      <c r="N54" s="429"/>
      <c r="O54" s="428" t="s">
        <v>527</v>
      </c>
      <c r="P54" s="769">
        <v>0.43055555555555558</v>
      </c>
      <c r="Q54" s="443" t="s">
        <v>310</v>
      </c>
      <c r="R54" s="428" t="s">
        <v>584</v>
      </c>
      <c r="S54" s="429"/>
      <c r="T54" s="427" t="s">
        <v>398</v>
      </c>
      <c r="U54" s="429"/>
      <c r="V54" s="428" t="s">
        <v>608</v>
      </c>
      <c r="W54" s="772"/>
      <c r="X54" s="801"/>
      <c r="Y54" s="801"/>
    </row>
    <row r="55" spans="1:34" ht="18" customHeight="1" x14ac:dyDescent="0.7">
      <c r="A55" s="753"/>
      <c r="B55" s="774"/>
      <c r="C55" s="442"/>
      <c r="D55" s="349"/>
      <c r="E55" s="429"/>
      <c r="F55" s="427"/>
      <c r="G55" s="429"/>
      <c r="H55" s="428"/>
      <c r="I55" s="774"/>
      <c r="J55" s="430"/>
      <c r="K55" s="428"/>
      <c r="L55" s="429"/>
      <c r="M55" s="427"/>
      <c r="N55" s="429"/>
      <c r="O55" s="428"/>
      <c r="P55" s="774"/>
      <c r="Q55" s="443"/>
      <c r="R55" s="428"/>
      <c r="S55" s="429"/>
      <c r="T55" s="427"/>
      <c r="U55" s="429"/>
      <c r="V55" s="428"/>
      <c r="W55" s="772"/>
      <c r="X55" s="785"/>
      <c r="Y55" s="773"/>
    </row>
    <row r="56" spans="1:34" ht="18" customHeight="1" x14ac:dyDescent="0.7">
      <c r="A56" s="753"/>
      <c r="B56" s="769">
        <v>0.4861111111111111</v>
      </c>
      <c r="C56" s="442" t="s">
        <v>312</v>
      </c>
      <c r="D56" s="428" t="s">
        <v>591</v>
      </c>
      <c r="E56" s="429"/>
      <c r="F56" s="427" t="s">
        <v>398</v>
      </c>
      <c r="G56" s="429"/>
      <c r="H56" s="428" t="s">
        <v>607</v>
      </c>
      <c r="I56" s="769">
        <v>0.4861111111111111</v>
      </c>
      <c r="J56" s="770" t="s">
        <v>30</v>
      </c>
      <c r="K56" s="423" t="s">
        <v>575</v>
      </c>
      <c r="L56" s="417"/>
      <c r="M56" s="418" t="s">
        <v>398</v>
      </c>
      <c r="N56" s="417"/>
      <c r="O56" s="423" t="s">
        <v>527</v>
      </c>
      <c r="P56" s="769">
        <v>0.4861111111111111</v>
      </c>
      <c r="Q56" s="443" t="s">
        <v>310</v>
      </c>
      <c r="R56" s="428" t="s">
        <v>585</v>
      </c>
      <c r="S56" s="429"/>
      <c r="T56" s="427" t="s">
        <v>398</v>
      </c>
      <c r="U56" s="429"/>
      <c r="V56" s="428" t="s">
        <v>611</v>
      </c>
      <c r="W56" s="772"/>
      <c r="X56" s="801"/>
      <c r="Y56" s="801"/>
    </row>
    <row r="57" spans="1:34" ht="18" customHeight="1" x14ac:dyDescent="0.7">
      <c r="A57" s="753"/>
      <c r="B57" s="774"/>
      <c r="C57" s="442"/>
      <c r="D57" s="428"/>
      <c r="E57" s="429"/>
      <c r="F57" s="427"/>
      <c r="G57" s="429"/>
      <c r="H57" s="428"/>
      <c r="I57" s="774"/>
      <c r="J57" s="770"/>
      <c r="K57" s="423"/>
      <c r="L57" s="417"/>
      <c r="M57" s="418"/>
      <c r="N57" s="417"/>
      <c r="O57" s="423"/>
      <c r="P57" s="774"/>
      <c r="Q57" s="443"/>
      <c r="R57" s="428"/>
      <c r="S57" s="429"/>
      <c r="T57" s="427"/>
      <c r="U57" s="429"/>
      <c r="V57" s="428"/>
      <c r="W57" s="772"/>
      <c r="X57" s="785"/>
      <c r="Y57" s="773"/>
    </row>
    <row r="58" spans="1:34" ht="18" customHeight="1" x14ac:dyDescent="0.7">
      <c r="A58" s="753"/>
      <c r="B58" s="769">
        <v>0.54166666666666663</v>
      </c>
      <c r="C58" s="770" t="s">
        <v>30</v>
      </c>
      <c r="D58" s="423"/>
      <c r="E58" s="417"/>
      <c r="F58" s="418" t="s">
        <v>398</v>
      </c>
      <c r="G58" s="417"/>
      <c r="H58" s="423"/>
      <c r="I58" s="769">
        <v>0.54166666666666663</v>
      </c>
      <c r="J58" s="440" t="s">
        <v>309</v>
      </c>
      <c r="K58" s="428" t="s">
        <v>582</v>
      </c>
      <c r="L58" s="429"/>
      <c r="M58" s="427" t="s">
        <v>398</v>
      </c>
      <c r="N58" s="429"/>
      <c r="O58" s="428" t="s">
        <v>583</v>
      </c>
      <c r="P58" s="769">
        <v>0.54166666666666663</v>
      </c>
      <c r="Q58" s="770" t="s">
        <v>30</v>
      </c>
      <c r="R58" s="423" t="s">
        <v>584</v>
      </c>
      <c r="S58" s="417"/>
      <c r="T58" s="418" t="s">
        <v>398</v>
      </c>
      <c r="U58" s="417"/>
      <c r="V58" s="423" t="s">
        <v>608</v>
      </c>
      <c r="W58" s="772"/>
      <c r="X58" s="802"/>
      <c r="Y58" s="802"/>
      <c r="Z58" s="753"/>
      <c r="AA58" s="753"/>
      <c r="AB58" s="742"/>
      <c r="AC58" s="742"/>
      <c r="AD58" s="742"/>
    </row>
    <row r="59" spans="1:34" ht="18" customHeight="1" x14ac:dyDescent="0.7">
      <c r="A59" s="753"/>
      <c r="B59" s="774"/>
      <c r="C59" s="770"/>
      <c r="D59" s="423"/>
      <c r="E59" s="417"/>
      <c r="F59" s="418"/>
      <c r="G59" s="417"/>
      <c r="H59" s="423"/>
      <c r="I59" s="774"/>
      <c r="J59" s="440"/>
      <c r="K59" s="428"/>
      <c r="L59" s="429"/>
      <c r="M59" s="427"/>
      <c r="N59" s="429"/>
      <c r="O59" s="428"/>
      <c r="P59" s="774"/>
      <c r="Q59" s="770"/>
      <c r="R59" s="423"/>
      <c r="S59" s="417"/>
      <c r="T59" s="418"/>
      <c r="U59" s="417"/>
      <c r="V59" s="423"/>
      <c r="W59" s="772"/>
      <c r="X59" s="773"/>
      <c r="Y59" s="773"/>
      <c r="Z59" s="753"/>
      <c r="AA59" s="753"/>
      <c r="AB59" s="742"/>
      <c r="AC59" s="742"/>
      <c r="AD59" s="742"/>
    </row>
    <row r="60" spans="1:34" ht="18" customHeight="1" x14ac:dyDescent="0.7">
      <c r="A60" s="753"/>
      <c r="B60" s="792">
        <v>0.59722222222222221</v>
      </c>
      <c r="C60" s="442" t="s">
        <v>312</v>
      </c>
      <c r="D60" s="428" t="s">
        <v>604</v>
      </c>
      <c r="E60" s="429"/>
      <c r="F60" s="427" t="s">
        <v>398</v>
      </c>
      <c r="G60" s="429"/>
      <c r="H60" s="428" t="s">
        <v>607</v>
      </c>
      <c r="I60" s="792">
        <v>0.59722222222222221</v>
      </c>
      <c r="J60" s="770" t="s">
        <v>30</v>
      </c>
      <c r="K60" s="423" t="s">
        <v>576</v>
      </c>
      <c r="L60" s="417"/>
      <c r="M60" s="418" t="s">
        <v>398</v>
      </c>
      <c r="N60" s="417"/>
      <c r="O60" s="423" t="s">
        <v>527</v>
      </c>
      <c r="P60" s="792">
        <v>0.59722222222222221</v>
      </c>
      <c r="Q60" s="443" t="s">
        <v>310</v>
      </c>
      <c r="R60" s="428" t="s">
        <v>584</v>
      </c>
      <c r="S60" s="429"/>
      <c r="T60" s="427" t="s">
        <v>398</v>
      </c>
      <c r="U60" s="429"/>
      <c r="V60" s="428" t="s">
        <v>611</v>
      </c>
      <c r="W60" s="772"/>
      <c r="X60" s="802"/>
    </row>
    <row r="61" spans="1:34" ht="18" customHeight="1" x14ac:dyDescent="0.7">
      <c r="A61" s="753"/>
      <c r="B61" s="793"/>
      <c r="C61" s="442"/>
      <c r="D61" s="428"/>
      <c r="E61" s="429"/>
      <c r="F61" s="427"/>
      <c r="G61" s="429"/>
      <c r="H61" s="428"/>
      <c r="I61" s="793"/>
      <c r="J61" s="770"/>
      <c r="K61" s="423"/>
      <c r="L61" s="417"/>
      <c r="M61" s="418"/>
      <c r="N61" s="417"/>
      <c r="O61" s="423"/>
      <c r="P61" s="793"/>
      <c r="Q61" s="443"/>
      <c r="R61" s="428"/>
      <c r="S61" s="429"/>
      <c r="T61" s="427"/>
      <c r="U61" s="429"/>
      <c r="V61" s="428"/>
      <c r="W61" s="772"/>
      <c r="X61" s="773"/>
    </row>
    <row r="62" spans="1:34" ht="18" customHeight="1" x14ac:dyDescent="0.7">
      <c r="A62" s="753"/>
      <c r="B62" s="792">
        <v>0.65277777777777779</v>
      </c>
      <c r="C62" s="442" t="s">
        <v>312</v>
      </c>
      <c r="D62" s="348" t="s">
        <v>626</v>
      </c>
      <c r="E62" s="429"/>
      <c r="F62" s="427" t="s">
        <v>398</v>
      </c>
      <c r="G62" s="429"/>
      <c r="H62" s="428" t="s">
        <v>606</v>
      </c>
      <c r="I62" s="792">
        <v>0.65277777777777779</v>
      </c>
      <c r="J62" s="439" t="s">
        <v>24</v>
      </c>
      <c r="K62" s="428" t="s">
        <v>610</v>
      </c>
      <c r="L62" s="429"/>
      <c r="M62" s="427" t="s">
        <v>398</v>
      </c>
      <c r="N62" s="429"/>
      <c r="O62" s="428" t="s">
        <v>561</v>
      </c>
      <c r="P62" s="792">
        <v>0.65277777777777779</v>
      </c>
      <c r="Q62" s="443" t="s">
        <v>310</v>
      </c>
      <c r="R62" s="428" t="s">
        <v>585</v>
      </c>
      <c r="S62" s="429"/>
      <c r="T62" s="427" t="s">
        <v>398</v>
      </c>
      <c r="U62" s="429"/>
      <c r="V62" s="428" t="s">
        <v>608</v>
      </c>
      <c r="W62" s="772"/>
      <c r="X62" s="802"/>
      <c r="Y62" s="802"/>
      <c r="Z62" s="753"/>
      <c r="AA62" s="753"/>
      <c r="AB62" s="742"/>
      <c r="AC62" s="742"/>
      <c r="AD62" s="742"/>
    </row>
    <row r="63" spans="1:34" ht="18" customHeight="1" x14ac:dyDescent="0.7">
      <c r="A63" s="753"/>
      <c r="B63" s="793"/>
      <c r="C63" s="442"/>
      <c r="D63" s="349"/>
      <c r="E63" s="429"/>
      <c r="F63" s="427"/>
      <c r="G63" s="429"/>
      <c r="H63" s="428"/>
      <c r="I63" s="793"/>
      <c r="J63" s="439"/>
      <c r="K63" s="428"/>
      <c r="L63" s="429"/>
      <c r="M63" s="427"/>
      <c r="N63" s="429"/>
      <c r="O63" s="428"/>
      <c r="P63" s="793"/>
      <c r="Q63" s="443"/>
      <c r="R63" s="428"/>
      <c r="S63" s="429"/>
      <c r="T63" s="427"/>
      <c r="U63" s="429"/>
      <c r="V63" s="428"/>
      <c r="W63" s="772"/>
      <c r="X63" s="773"/>
      <c r="Y63" s="773"/>
      <c r="Z63" s="753"/>
      <c r="AA63" s="753"/>
      <c r="AB63" s="742"/>
      <c r="AC63" s="742"/>
      <c r="AD63" s="742"/>
    </row>
    <row r="64" spans="1:34" ht="18" customHeight="1" x14ac:dyDescent="0.7">
      <c r="A64" s="753"/>
      <c r="B64" s="792">
        <v>0.70833333333333337</v>
      </c>
      <c r="C64" s="775" t="s">
        <v>274</v>
      </c>
      <c r="D64" s="775"/>
      <c r="E64" s="775"/>
      <c r="F64" s="775"/>
      <c r="G64" s="775"/>
      <c r="H64" s="776"/>
      <c r="I64" s="792">
        <v>0.70833333333333337</v>
      </c>
      <c r="J64" s="770" t="s">
        <v>30</v>
      </c>
      <c r="K64" s="423" t="s">
        <v>582</v>
      </c>
      <c r="L64" s="417"/>
      <c r="M64" s="418" t="s">
        <v>398</v>
      </c>
      <c r="N64" s="417"/>
      <c r="O64" s="423" t="s">
        <v>629</v>
      </c>
      <c r="P64" s="792">
        <v>0.70833333333333337</v>
      </c>
      <c r="Q64" s="770" t="s">
        <v>30</v>
      </c>
      <c r="R64" s="423" t="s">
        <v>585</v>
      </c>
      <c r="S64" s="431" t="s">
        <v>619</v>
      </c>
      <c r="T64" s="431"/>
      <c r="U64" s="431"/>
      <c r="V64" s="423" t="s">
        <v>612</v>
      </c>
      <c r="W64" s="772"/>
      <c r="X64" s="765"/>
      <c r="Y64" s="753"/>
      <c r="Z64" s="808"/>
      <c r="AA64" s="753"/>
      <c r="AB64" s="742"/>
      <c r="AC64" s="742"/>
      <c r="AD64" s="742"/>
    </row>
    <row r="65" spans="1:34" ht="18" customHeight="1" x14ac:dyDescent="0.7">
      <c r="A65" s="753"/>
      <c r="B65" s="793"/>
      <c r="C65" s="777"/>
      <c r="D65" s="777"/>
      <c r="E65" s="777"/>
      <c r="F65" s="777"/>
      <c r="G65" s="777"/>
      <c r="H65" s="778"/>
      <c r="I65" s="793"/>
      <c r="J65" s="770"/>
      <c r="K65" s="423"/>
      <c r="L65" s="417"/>
      <c r="M65" s="418"/>
      <c r="N65" s="417"/>
      <c r="O65" s="423"/>
      <c r="P65" s="793"/>
      <c r="Q65" s="770"/>
      <c r="R65" s="423"/>
      <c r="S65" s="432"/>
      <c r="T65" s="432"/>
      <c r="U65" s="432"/>
      <c r="V65" s="423"/>
      <c r="W65" s="772"/>
      <c r="X65" s="765"/>
      <c r="Y65" s="753"/>
      <c r="Z65" s="808"/>
      <c r="AA65" s="753"/>
      <c r="AB65" s="742"/>
      <c r="AC65" s="742"/>
      <c r="AD65" s="742"/>
    </row>
    <row r="66" spans="1:34" ht="18" customHeight="1" x14ac:dyDescent="0.7">
      <c r="A66" s="753"/>
      <c r="B66" s="794"/>
      <c r="C66" s="809"/>
      <c r="D66" s="105"/>
      <c r="E66" s="106"/>
      <c r="F66" s="107"/>
      <c r="G66" s="106"/>
      <c r="H66" s="105"/>
      <c r="I66" s="810"/>
      <c r="J66" s="809"/>
      <c r="K66" s="105"/>
      <c r="L66" s="106"/>
      <c r="M66" s="107"/>
      <c r="N66" s="106"/>
      <c r="O66" s="105"/>
      <c r="P66" s="794"/>
      <c r="Q66" s="809"/>
      <c r="R66" s="105"/>
      <c r="S66" s="106"/>
      <c r="T66" s="107"/>
      <c r="U66" s="106"/>
      <c r="V66" s="105"/>
      <c r="W66" s="772"/>
      <c r="X66" s="765"/>
      <c r="Y66" s="753"/>
      <c r="Z66" s="808"/>
      <c r="AA66" s="753"/>
      <c r="AB66" s="742"/>
      <c r="AC66" s="742"/>
      <c r="AD66" s="742"/>
    </row>
    <row r="67" spans="1:34" ht="18" customHeight="1" x14ac:dyDescent="0.7">
      <c r="A67" s="753"/>
      <c r="B67" s="794"/>
      <c r="C67" s="809"/>
      <c r="D67" s="105"/>
      <c r="E67" s="106"/>
      <c r="F67" s="107"/>
      <c r="G67" s="106"/>
      <c r="H67" s="105"/>
      <c r="I67" s="810"/>
      <c r="J67" s="809"/>
      <c r="K67" s="105"/>
      <c r="L67" s="106"/>
      <c r="M67" s="107"/>
      <c r="N67" s="106"/>
      <c r="O67" s="105"/>
      <c r="P67" s="810"/>
      <c r="Q67" s="809"/>
      <c r="R67" s="105"/>
      <c r="S67" s="106"/>
      <c r="T67" s="107"/>
      <c r="U67" s="106"/>
      <c r="V67" s="105"/>
      <c r="W67" s="772"/>
      <c r="X67" s="765"/>
      <c r="Y67" s="753"/>
      <c r="Z67" s="808"/>
      <c r="AA67" s="753"/>
      <c r="AB67" s="742"/>
      <c r="AC67" s="742"/>
      <c r="AD67" s="742"/>
    </row>
    <row r="68" spans="1:34" ht="18" customHeight="1" x14ac:dyDescent="0.7">
      <c r="A68" s="753"/>
      <c r="B68" s="794"/>
      <c r="C68" s="809"/>
      <c r="D68" s="105"/>
      <c r="E68" s="106"/>
      <c r="F68" s="107"/>
      <c r="G68" s="106"/>
      <c r="H68" s="105"/>
      <c r="I68" s="810"/>
      <c r="J68" s="809"/>
      <c r="K68" s="105"/>
      <c r="L68" s="106"/>
      <c r="M68" s="107"/>
      <c r="N68" s="106"/>
      <c r="O68" s="105"/>
      <c r="P68" s="810"/>
      <c r="Q68" s="809"/>
      <c r="R68" s="105"/>
      <c r="S68" s="106"/>
      <c r="T68" s="107"/>
      <c r="U68" s="106"/>
      <c r="V68" s="105"/>
      <c r="W68" s="772"/>
      <c r="X68" s="765"/>
      <c r="Y68" s="753"/>
      <c r="Z68" s="808"/>
      <c r="AA68" s="753"/>
      <c r="AB68" s="742"/>
      <c r="AC68" s="742"/>
      <c r="AD68" s="742"/>
    </row>
    <row r="69" spans="1:34" s="744" customFormat="1" ht="13.05" customHeight="1" x14ac:dyDescent="0.7">
      <c r="A69" s="742"/>
      <c r="C69" s="782"/>
      <c r="D69" s="779"/>
      <c r="E69" s="780"/>
      <c r="F69" s="781"/>
      <c r="G69" s="780"/>
      <c r="H69" s="779"/>
      <c r="I69" s="782"/>
      <c r="J69" s="782"/>
      <c r="K69" s="779"/>
      <c r="L69" s="780"/>
      <c r="M69" s="781"/>
      <c r="N69" s="780"/>
      <c r="O69" s="779"/>
      <c r="Q69" s="782"/>
      <c r="R69" s="779"/>
      <c r="S69" s="780"/>
      <c r="T69" s="781"/>
      <c r="U69" s="780"/>
      <c r="W69" s="742"/>
      <c r="Z69" s="772"/>
      <c r="AD69" s="772"/>
      <c r="AE69" s="742"/>
      <c r="AF69" s="742"/>
      <c r="AG69" s="742"/>
      <c r="AH69" s="742"/>
    </row>
    <row r="70" spans="1:34" ht="25.25" customHeight="1" x14ac:dyDescent="0.7">
      <c r="A70" s="753"/>
      <c r="B70" s="754" t="s">
        <v>625</v>
      </c>
      <c r="C70" s="811" t="s">
        <v>299</v>
      </c>
      <c r="D70" s="811"/>
      <c r="E70" s="811"/>
      <c r="F70" s="811"/>
      <c r="G70" s="811"/>
      <c r="H70" s="811"/>
      <c r="I70" s="811"/>
      <c r="J70" s="811"/>
      <c r="K70" s="811"/>
      <c r="L70" s="811"/>
      <c r="M70" s="811"/>
      <c r="N70" s="811"/>
      <c r="O70" s="811"/>
      <c r="P70" s="811"/>
      <c r="Q70" s="811"/>
      <c r="R70" s="811"/>
      <c r="S70" s="811"/>
      <c r="T70" s="811"/>
      <c r="U70" s="811"/>
      <c r="V70" s="811"/>
      <c r="W70" s="750"/>
      <c r="X70" s="750"/>
      <c r="Y70" s="750"/>
      <c r="Z70" s="750"/>
      <c r="AA70" s="750"/>
      <c r="AB70" s="750"/>
      <c r="AC70" s="750"/>
      <c r="AD70" s="750"/>
      <c r="AE70" s="750"/>
      <c r="AF70" s="750"/>
      <c r="AG70" s="756"/>
      <c r="AH70" s="756"/>
    </row>
    <row r="71" spans="1:34" ht="25.25" customHeight="1" x14ac:dyDescent="0.7">
      <c r="A71" s="753"/>
      <c r="B71" s="757"/>
      <c r="C71" s="758" t="s">
        <v>620</v>
      </c>
      <c r="D71" s="759"/>
      <c r="E71" s="759"/>
      <c r="F71" s="759"/>
      <c r="G71" s="759"/>
      <c r="H71" s="760"/>
      <c r="I71" s="758" t="s">
        <v>621</v>
      </c>
      <c r="J71" s="759"/>
      <c r="K71" s="759"/>
      <c r="L71" s="759"/>
      <c r="M71" s="759"/>
      <c r="N71" s="759"/>
      <c r="O71" s="760"/>
      <c r="P71" s="758" t="s">
        <v>600</v>
      </c>
      <c r="Q71" s="759"/>
      <c r="R71" s="759"/>
      <c r="S71" s="759"/>
      <c r="T71" s="759"/>
      <c r="U71" s="759"/>
      <c r="V71" s="760"/>
      <c r="W71" s="753"/>
      <c r="X71" s="764"/>
      <c r="Y71" s="764"/>
      <c r="Z71" s="764"/>
      <c r="AA71" s="764"/>
      <c r="AB71" s="764"/>
      <c r="AC71" s="764"/>
      <c r="AD71" s="764"/>
      <c r="AE71" s="765"/>
      <c r="AF71" s="753"/>
      <c r="AG71" s="753"/>
      <c r="AH71" s="753"/>
    </row>
    <row r="72" spans="1:34" ht="18" customHeight="1" x14ac:dyDescent="0.7">
      <c r="A72" s="753"/>
      <c r="B72" s="792">
        <v>0.375</v>
      </c>
      <c r="C72" s="789" t="s">
        <v>308</v>
      </c>
      <c r="D72" s="428" t="s">
        <v>575</v>
      </c>
      <c r="E72" s="429"/>
      <c r="F72" s="427" t="s">
        <v>398</v>
      </c>
      <c r="G72" s="429"/>
      <c r="H72" s="428" t="s">
        <v>577</v>
      </c>
      <c r="I72" s="769">
        <v>0.375</v>
      </c>
      <c r="J72" s="789" t="s">
        <v>308</v>
      </c>
      <c r="K72" s="428" t="s">
        <v>615</v>
      </c>
      <c r="L72" s="429"/>
      <c r="M72" s="427" t="s">
        <v>398</v>
      </c>
      <c r="N72" s="429"/>
      <c r="O72" s="428" t="s">
        <v>578</v>
      </c>
      <c r="P72" s="769">
        <v>0.375</v>
      </c>
      <c r="Q72" s="812" t="s">
        <v>274</v>
      </c>
      <c r="R72" s="812"/>
      <c r="S72" s="812"/>
      <c r="T72" s="812"/>
      <c r="U72" s="812"/>
      <c r="V72" s="813"/>
      <c r="W72" s="753"/>
      <c r="X72" s="800"/>
      <c r="AE72" s="753"/>
      <c r="AF72" s="753"/>
      <c r="AG72" s="753"/>
      <c r="AH72" s="753"/>
    </row>
    <row r="73" spans="1:34" ht="18" customHeight="1" x14ac:dyDescent="0.7">
      <c r="A73" s="753"/>
      <c r="B73" s="793"/>
      <c r="C73" s="789"/>
      <c r="D73" s="428"/>
      <c r="E73" s="429"/>
      <c r="F73" s="427"/>
      <c r="G73" s="429"/>
      <c r="H73" s="428"/>
      <c r="I73" s="774"/>
      <c r="J73" s="789"/>
      <c r="K73" s="428"/>
      <c r="L73" s="429"/>
      <c r="M73" s="427"/>
      <c r="N73" s="429"/>
      <c r="O73" s="428"/>
      <c r="P73" s="774"/>
      <c r="Q73" s="814"/>
      <c r="R73" s="814"/>
      <c r="S73" s="814"/>
      <c r="T73" s="814"/>
      <c r="U73" s="814"/>
      <c r="V73" s="815"/>
      <c r="W73" s="753"/>
      <c r="X73" s="800"/>
      <c r="AE73" s="753"/>
      <c r="AF73" s="753"/>
      <c r="AG73" s="753"/>
      <c r="AH73" s="753"/>
    </row>
    <row r="74" spans="1:34" ht="18" customHeight="1" x14ac:dyDescent="0.7">
      <c r="A74" s="753"/>
      <c r="B74" s="769">
        <v>0.43055555555555558</v>
      </c>
      <c r="C74" s="444" t="s">
        <v>22</v>
      </c>
      <c r="D74" s="348" t="s">
        <v>562</v>
      </c>
      <c r="E74" s="342"/>
      <c r="F74" s="446" t="s">
        <v>398</v>
      </c>
      <c r="G74" s="342"/>
      <c r="H74" s="348" t="s">
        <v>565</v>
      </c>
      <c r="I74" s="769">
        <v>0.43055555555555558</v>
      </c>
      <c r="J74" s="430" t="s">
        <v>22</v>
      </c>
      <c r="K74" s="428" t="s">
        <v>527</v>
      </c>
      <c r="L74" s="429"/>
      <c r="M74" s="427" t="s">
        <v>398</v>
      </c>
      <c r="N74" s="429"/>
      <c r="O74" s="428" t="s">
        <v>553</v>
      </c>
      <c r="P74" s="769">
        <v>0.43055555555555558</v>
      </c>
      <c r="Q74" s="788" t="s">
        <v>19</v>
      </c>
      <c r="R74" s="428" t="s">
        <v>546</v>
      </c>
      <c r="S74" s="429"/>
      <c r="T74" s="427" t="s">
        <v>398</v>
      </c>
      <c r="U74" s="429"/>
      <c r="V74" s="428" t="s">
        <v>92</v>
      </c>
      <c r="W74" s="752"/>
      <c r="AE74" s="801"/>
      <c r="AF74" s="802"/>
      <c r="AG74" s="753"/>
      <c r="AH74" s="753"/>
    </row>
    <row r="75" spans="1:34" ht="18" customHeight="1" x14ac:dyDescent="0.7">
      <c r="A75" s="753"/>
      <c r="B75" s="774"/>
      <c r="C75" s="445"/>
      <c r="D75" s="349"/>
      <c r="E75" s="343"/>
      <c r="F75" s="447"/>
      <c r="G75" s="343"/>
      <c r="H75" s="349"/>
      <c r="I75" s="774"/>
      <c r="J75" s="430"/>
      <c r="K75" s="428"/>
      <c r="L75" s="429"/>
      <c r="M75" s="427"/>
      <c r="N75" s="429"/>
      <c r="O75" s="428"/>
      <c r="P75" s="774"/>
      <c r="Q75" s="788"/>
      <c r="R75" s="428"/>
      <c r="S75" s="429"/>
      <c r="T75" s="427"/>
      <c r="U75" s="429"/>
      <c r="V75" s="428"/>
      <c r="W75" s="752"/>
      <c r="AE75" s="785"/>
      <c r="AF75" s="773"/>
      <c r="AG75" s="753"/>
      <c r="AH75" s="753"/>
    </row>
    <row r="76" spans="1:34" ht="18" customHeight="1" x14ac:dyDescent="0.7">
      <c r="A76" s="753"/>
      <c r="B76" s="769">
        <v>0.4861111111111111</v>
      </c>
      <c r="C76" s="790" t="s">
        <v>30</v>
      </c>
      <c r="D76" s="423" t="s">
        <v>575</v>
      </c>
      <c r="E76" s="332"/>
      <c r="F76" s="344" t="s">
        <v>398</v>
      </c>
      <c r="G76" s="332"/>
      <c r="H76" s="330" t="s">
        <v>553</v>
      </c>
      <c r="I76" s="769">
        <v>0.4861111111111111</v>
      </c>
      <c r="J76" s="770" t="s">
        <v>30</v>
      </c>
      <c r="K76" s="330" t="s">
        <v>527</v>
      </c>
      <c r="L76" s="417"/>
      <c r="M76" s="418" t="s">
        <v>398</v>
      </c>
      <c r="N76" s="417"/>
      <c r="O76" s="330" t="s">
        <v>565</v>
      </c>
      <c r="P76" s="769">
        <v>0.4861111111111111</v>
      </c>
      <c r="Q76" s="788" t="s">
        <v>19</v>
      </c>
      <c r="R76" s="428" t="s">
        <v>595</v>
      </c>
      <c r="S76" s="429"/>
      <c r="T76" s="427" t="s">
        <v>398</v>
      </c>
      <c r="U76" s="429"/>
      <c r="V76" s="428" t="s">
        <v>550</v>
      </c>
      <c r="W76" s="752"/>
      <c r="AE76" s="801"/>
      <c r="AF76" s="802"/>
      <c r="AG76" s="753"/>
      <c r="AH76" s="753"/>
    </row>
    <row r="77" spans="1:34" ht="18" customHeight="1" x14ac:dyDescent="0.7">
      <c r="A77" s="753"/>
      <c r="B77" s="774"/>
      <c r="C77" s="791"/>
      <c r="D77" s="423"/>
      <c r="E77" s="333"/>
      <c r="F77" s="345"/>
      <c r="G77" s="333"/>
      <c r="H77" s="331"/>
      <c r="I77" s="774"/>
      <c r="J77" s="770"/>
      <c r="K77" s="331"/>
      <c r="L77" s="417"/>
      <c r="M77" s="418"/>
      <c r="N77" s="417"/>
      <c r="O77" s="331"/>
      <c r="P77" s="774"/>
      <c r="Q77" s="788"/>
      <c r="R77" s="428"/>
      <c r="S77" s="429"/>
      <c r="T77" s="427"/>
      <c r="U77" s="429"/>
      <c r="V77" s="428"/>
      <c r="W77" s="752"/>
      <c r="AE77" s="785"/>
      <c r="AF77" s="773"/>
      <c r="AG77" s="753"/>
      <c r="AH77" s="753"/>
    </row>
    <row r="78" spans="1:34" ht="18" customHeight="1" x14ac:dyDescent="0.7">
      <c r="A78" s="753"/>
      <c r="B78" s="769">
        <v>0.54166666666666663</v>
      </c>
      <c r="C78" s="789" t="s">
        <v>308</v>
      </c>
      <c r="D78" s="428" t="s">
        <v>575</v>
      </c>
      <c r="E78" s="429"/>
      <c r="F78" s="427" t="s">
        <v>398</v>
      </c>
      <c r="G78" s="429"/>
      <c r="H78" s="428" t="s">
        <v>614</v>
      </c>
      <c r="I78" s="769">
        <v>0.54166666666666663</v>
      </c>
      <c r="J78" s="789" t="s">
        <v>308</v>
      </c>
      <c r="K78" s="428" t="s">
        <v>577</v>
      </c>
      <c r="L78" s="429"/>
      <c r="M78" s="427" t="s">
        <v>398</v>
      </c>
      <c r="N78" s="429"/>
      <c r="O78" s="428" t="s">
        <v>615</v>
      </c>
      <c r="P78" s="769">
        <v>0.54166666666666663</v>
      </c>
      <c r="Q78" s="443" t="s">
        <v>310</v>
      </c>
      <c r="R78" s="428" t="s">
        <v>608</v>
      </c>
      <c r="S78" s="429"/>
      <c r="T78" s="427" t="s">
        <v>398</v>
      </c>
      <c r="U78" s="429"/>
      <c r="V78" s="428" t="s">
        <v>611</v>
      </c>
      <c r="W78" s="752"/>
      <c r="AE78" s="802"/>
      <c r="AF78" s="802"/>
      <c r="AG78" s="753"/>
      <c r="AH78" s="753"/>
    </row>
    <row r="79" spans="1:34" ht="18" customHeight="1" x14ac:dyDescent="0.7">
      <c r="A79" s="753"/>
      <c r="B79" s="774"/>
      <c r="C79" s="789"/>
      <c r="D79" s="428"/>
      <c r="E79" s="429"/>
      <c r="F79" s="427"/>
      <c r="G79" s="429"/>
      <c r="H79" s="428"/>
      <c r="I79" s="774"/>
      <c r="J79" s="789"/>
      <c r="K79" s="428"/>
      <c r="L79" s="429"/>
      <c r="M79" s="427"/>
      <c r="N79" s="429"/>
      <c r="O79" s="428"/>
      <c r="P79" s="774"/>
      <c r="Q79" s="443"/>
      <c r="R79" s="428"/>
      <c r="S79" s="429"/>
      <c r="T79" s="427"/>
      <c r="U79" s="429"/>
      <c r="V79" s="428"/>
      <c r="W79" s="752"/>
      <c r="AE79" s="773"/>
      <c r="AF79" s="773"/>
      <c r="AG79" s="753"/>
      <c r="AH79" s="753"/>
    </row>
    <row r="80" spans="1:34" ht="18" customHeight="1" x14ac:dyDescent="0.7">
      <c r="A80" s="753"/>
      <c r="B80" s="792">
        <v>0.59722222222222221</v>
      </c>
      <c r="C80" s="430" t="s">
        <v>22</v>
      </c>
      <c r="D80" s="428" t="s">
        <v>562</v>
      </c>
      <c r="E80" s="429"/>
      <c r="F80" s="427" t="s">
        <v>398</v>
      </c>
      <c r="G80" s="429"/>
      <c r="H80" s="428" t="s">
        <v>553</v>
      </c>
      <c r="I80" s="792">
        <v>0.59722222222222221</v>
      </c>
      <c r="J80" s="430" t="s">
        <v>22</v>
      </c>
      <c r="K80" s="428" t="s">
        <v>527</v>
      </c>
      <c r="L80" s="429"/>
      <c r="M80" s="427" t="s">
        <v>398</v>
      </c>
      <c r="N80" s="429"/>
      <c r="O80" s="428" t="s">
        <v>565</v>
      </c>
      <c r="P80" s="792">
        <v>0.59722222222222221</v>
      </c>
      <c r="Q80" s="770" t="s">
        <v>30</v>
      </c>
      <c r="R80" s="423" t="s">
        <v>92</v>
      </c>
      <c r="S80" s="417"/>
      <c r="T80" s="418" t="s">
        <v>398</v>
      </c>
      <c r="U80" s="417"/>
      <c r="V80" s="423" t="s">
        <v>611</v>
      </c>
      <c r="W80" s="752"/>
      <c r="AE80" s="802"/>
      <c r="AF80" s="802"/>
      <c r="AG80" s="753"/>
      <c r="AH80" s="753"/>
    </row>
    <row r="81" spans="1:34" ht="18" customHeight="1" x14ac:dyDescent="0.7">
      <c r="A81" s="753"/>
      <c r="B81" s="793"/>
      <c r="C81" s="430"/>
      <c r="D81" s="428"/>
      <c r="E81" s="429"/>
      <c r="F81" s="427"/>
      <c r="G81" s="429"/>
      <c r="H81" s="428"/>
      <c r="I81" s="793"/>
      <c r="J81" s="430"/>
      <c r="K81" s="428"/>
      <c r="L81" s="429"/>
      <c r="M81" s="427"/>
      <c r="N81" s="429"/>
      <c r="O81" s="428"/>
      <c r="P81" s="793"/>
      <c r="Q81" s="770"/>
      <c r="R81" s="423"/>
      <c r="S81" s="417"/>
      <c r="T81" s="418"/>
      <c r="U81" s="417"/>
      <c r="V81" s="423"/>
      <c r="W81" s="752"/>
      <c r="AE81" s="773"/>
      <c r="AF81" s="773"/>
      <c r="AG81" s="753"/>
      <c r="AH81" s="753"/>
    </row>
    <row r="82" spans="1:34" ht="18" customHeight="1" x14ac:dyDescent="0.7">
      <c r="A82" s="753"/>
      <c r="B82" s="816" t="s">
        <v>771</v>
      </c>
      <c r="C82" s="770" t="s">
        <v>30</v>
      </c>
      <c r="D82" s="817" t="s">
        <v>772</v>
      </c>
      <c r="E82" s="818" t="s">
        <v>773</v>
      </c>
      <c r="F82" s="819"/>
      <c r="G82" s="819"/>
      <c r="H82" s="817" t="s">
        <v>774</v>
      </c>
      <c r="I82" s="769">
        <v>0.65277777777777779</v>
      </c>
      <c r="J82" s="770" t="s">
        <v>30</v>
      </c>
      <c r="K82" s="419" t="s">
        <v>588</v>
      </c>
      <c r="L82" s="417"/>
      <c r="M82" s="418" t="s">
        <v>398</v>
      </c>
      <c r="N82" s="417"/>
      <c r="O82" s="423" t="s">
        <v>565</v>
      </c>
      <c r="P82" s="769">
        <v>0.65277777777777779</v>
      </c>
      <c r="Q82" s="770" t="s">
        <v>30</v>
      </c>
      <c r="R82" s="423" t="s">
        <v>608</v>
      </c>
      <c r="S82" s="417"/>
      <c r="T82" s="418" t="s">
        <v>398</v>
      </c>
      <c r="U82" s="417"/>
      <c r="V82" s="423" t="s">
        <v>595</v>
      </c>
      <c r="W82" s="752"/>
      <c r="AE82" s="802"/>
      <c r="AF82" s="802"/>
      <c r="AG82" s="753"/>
      <c r="AH82" s="753"/>
    </row>
    <row r="83" spans="1:34" ht="18" customHeight="1" x14ac:dyDescent="0.7">
      <c r="A83" s="753"/>
      <c r="B83" s="820"/>
      <c r="C83" s="770"/>
      <c r="D83" s="821"/>
      <c r="E83" s="822"/>
      <c r="F83" s="822"/>
      <c r="G83" s="822"/>
      <c r="H83" s="821"/>
      <c r="I83" s="774"/>
      <c r="J83" s="770"/>
      <c r="K83" s="441"/>
      <c r="L83" s="417"/>
      <c r="M83" s="418"/>
      <c r="N83" s="417"/>
      <c r="O83" s="423"/>
      <c r="P83" s="774"/>
      <c r="Q83" s="770"/>
      <c r="R83" s="423"/>
      <c r="S83" s="417"/>
      <c r="T83" s="418"/>
      <c r="U83" s="417"/>
      <c r="V83" s="423"/>
      <c r="W83" s="752"/>
      <c r="AE83" s="773"/>
      <c r="AF83" s="773"/>
      <c r="AG83" s="753"/>
      <c r="AH83" s="753"/>
    </row>
    <row r="84" spans="1:34" ht="18" customHeight="1" x14ac:dyDescent="0.7">
      <c r="A84" s="753"/>
      <c r="B84" s="820"/>
      <c r="C84" s="770" t="s">
        <v>30</v>
      </c>
      <c r="D84" s="821"/>
      <c r="E84" s="822"/>
      <c r="F84" s="822"/>
      <c r="G84" s="822"/>
      <c r="H84" s="821"/>
      <c r="I84" s="792">
        <v>0.70833333333333337</v>
      </c>
      <c r="J84" s="770" t="s">
        <v>30</v>
      </c>
      <c r="K84" s="423"/>
      <c r="L84" s="431" t="s">
        <v>619</v>
      </c>
      <c r="M84" s="431"/>
      <c r="N84" s="431"/>
      <c r="O84" s="423"/>
      <c r="P84" s="792">
        <v>0.70833333333333337</v>
      </c>
      <c r="Q84" s="770" t="s">
        <v>30</v>
      </c>
      <c r="R84" s="419" t="s">
        <v>608</v>
      </c>
      <c r="S84" s="431" t="s">
        <v>619</v>
      </c>
      <c r="T84" s="431"/>
      <c r="U84" s="431"/>
      <c r="V84" s="419" t="s">
        <v>92</v>
      </c>
      <c r="W84" s="753"/>
      <c r="X84" s="823"/>
      <c r="AE84" s="765"/>
      <c r="AF84" s="753"/>
      <c r="AG84" s="808"/>
      <c r="AH84" s="753"/>
    </row>
    <row r="85" spans="1:34" ht="18" customHeight="1" x14ac:dyDescent="0.7">
      <c r="A85" s="753"/>
      <c r="B85" s="774"/>
      <c r="C85" s="770"/>
      <c r="D85" s="824"/>
      <c r="E85" s="825"/>
      <c r="F85" s="825"/>
      <c r="G85" s="825"/>
      <c r="H85" s="824"/>
      <c r="I85" s="793"/>
      <c r="J85" s="770"/>
      <c r="K85" s="423"/>
      <c r="L85" s="432"/>
      <c r="M85" s="432"/>
      <c r="N85" s="432"/>
      <c r="O85" s="423"/>
      <c r="P85" s="793"/>
      <c r="Q85" s="770"/>
      <c r="R85" s="419"/>
      <c r="S85" s="432"/>
      <c r="T85" s="432"/>
      <c r="U85" s="432"/>
      <c r="V85" s="419"/>
      <c r="W85" s="753"/>
      <c r="X85" s="800"/>
      <c r="AE85" s="765"/>
      <c r="AF85" s="753"/>
      <c r="AG85" s="808"/>
      <c r="AH85" s="753"/>
    </row>
    <row r="86" spans="1:34" s="744" customFormat="1" ht="13.05" customHeight="1" x14ac:dyDescent="0.7">
      <c r="A86" s="742"/>
      <c r="C86" s="782"/>
      <c r="D86" s="779"/>
      <c r="E86" s="780"/>
      <c r="F86" s="781"/>
      <c r="G86" s="780"/>
      <c r="H86" s="779"/>
      <c r="I86" s="782"/>
      <c r="J86" s="782"/>
      <c r="K86" s="779"/>
      <c r="L86" s="780"/>
      <c r="M86" s="781"/>
      <c r="N86" s="780"/>
      <c r="O86" s="779"/>
      <c r="Q86" s="782"/>
      <c r="R86" s="779"/>
      <c r="S86" s="780"/>
      <c r="T86" s="781"/>
      <c r="U86" s="780"/>
      <c r="W86" s="742"/>
      <c r="Z86" s="772"/>
      <c r="AD86" s="772"/>
      <c r="AE86" s="742"/>
      <c r="AF86" s="742"/>
      <c r="AG86" s="742"/>
      <c r="AH86" s="742"/>
    </row>
    <row r="87" spans="1:34" ht="25.05" customHeight="1" x14ac:dyDescent="0.7">
      <c r="A87" s="753"/>
      <c r="B87" s="795"/>
      <c r="C87" s="758" t="s">
        <v>764</v>
      </c>
      <c r="D87" s="759"/>
      <c r="E87" s="759"/>
      <c r="F87" s="759"/>
      <c r="G87" s="759"/>
      <c r="H87" s="760"/>
      <c r="I87" s="758" t="s">
        <v>622</v>
      </c>
      <c r="J87" s="759"/>
      <c r="K87" s="759"/>
      <c r="L87" s="759"/>
      <c r="M87" s="759"/>
      <c r="N87" s="759"/>
      <c r="O87" s="760"/>
      <c r="P87" s="758" t="s">
        <v>628</v>
      </c>
      <c r="Q87" s="759"/>
      <c r="R87" s="759"/>
      <c r="S87" s="759"/>
      <c r="T87" s="759"/>
      <c r="U87" s="759"/>
      <c r="V87" s="760"/>
      <c r="X87" s="742"/>
      <c r="Y87" s="742"/>
      <c r="Z87" s="742"/>
      <c r="AA87" s="742"/>
      <c r="AB87" s="742"/>
      <c r="AC87" s="742"/>
      <c r="AD87" s="742"/>
    </row>
    <row r="88" spans="1:34" ht="18" customHeight="1" x14ac:dyDescent="0.7">
      <c r="A88" s="753"/>
      <c r="B88" s="792">
        <v>0.375</v>
      </c>
      <c r="C88" s="440" t="s">
        <v>309</v>
      </c>
      <c r="D88" s="428" t="s">
        <v>564</v>
      </c>
      <c r="E88" s="429"/>
      <c r="F88" s="427" t="s">
        <v>398</v>
      </c>
      <c r="G88" s="429"/>
      <c r="H88" s="428" t="s">
        <v>583</v>
      </c>
      <c r="I88" s="792">
        <v>0.375</v>
      </c>
      <c r="J88" s="440" t="s">
        <v>309</v>
      </c>
      <c r="K88" s="428" t="s">
        <v>582</v>
      </c>
      <c r="L88" s="429"/>
      <c r="M88" s="427" t="s">
        <v>398</v>
      </c>
      <c r="N88" s="429"/>
      <c r="O88" s="428" t="s">
        <v>580</v>
      </c>
      <c r="P88" s="792">
        <v>0.375</v>
      </c>
      <c r="Q88" s="790" t="s">
        <v>30</v>
      </c>
      <c r="R88" s="330"/>
      <c r="S88" s="332"/>
      <c r="T88" s="344" t="s">
        <v>398</v>
      </c>
      <c r="U88" s="332"/>
      <c r="V88" s="346"/>
      <c r="X88" s="742"/>
      <c r="Y88" s="742"/>
      <c r="Z88" s="742"/>
      <c r="AA88" s="742"/>
      <c r="AB88" s="742"/>
      <c r="AC88" s="742"/>
      <c r="AD88" s="742"/>
    </row>
    <row r="89" spans="1:34" ht="18" customHeight="1" x14ac:dyDescent="0.7">
      <c r="A89" s="753"/>
      <c r="B89" s="793"/>
      <c r="C89" s="440"/>
      <c r="D89" s="428"/>
      <c r="E89" s="429"/>
      <c r="F89" s="427"/>
      <c r="G89" s="429"/>
      <c r="H89" s="428"/>
      <c r="I89" s="793"/>
      <c r="J89" s="440"/>
      <c r="K89" s="428"/>
      <c r="L89" s="429"/>
      <c r="M89" s="427"/>
      <c r="N89" s="429"/>
      <c r="O89" s="428"/>
      <c r="P89" s="793"/>
      <c r="Q89" s="791"/>
      <c r="R89" s="331"/>
      <c r="S89" s="333"/>
      <c r="T89" s="345"/>
      <c r="U89" s="333"/>
      <c r="V89" s="347"/>
      <c r="X89" s="742"/>
      <c r="Y89" s="742"/>
      <c r="Z89" s="742"/>
      <c r="AA89" s="742"/>
      <c r="AB89" s="742"/>
      <c r="AC89" s="742"/>
      <c r="AD89" s="742"/>
    </row>
    <row r="90" spans="1:34" ht="18" customHeight="1" x14ac:dyDescent="0.7">
      <c r="A90" s="753"/>
      <c r="B90" s="769">
        <v>0.43055555555555558</v>
      </c>
      <c r="C90" s="438" t="s">
        <v>29</v>
      </c>
      <c r="D90" s="428" t="s">
        <v>97</v>
      </c>
      <c r="E90" s="429"/>
      <c r="F90" s="427" t="s">
        <v>398</v>
      </c>
      <c r="G90" s="429"/>
      <c r="H90" s="428" t="s">
        <v>571</v>
      </c>
      <c r="I90" s="769">
        <v>0.43055555555555558</v>
      </c>
      <c r="J90" s="784" t="s">
        <v>28</v>
      </c>
      <c r="K90" s="428" t="s">
        <v>603</v>
      </c>
      <c r="L90" s="429"/>
      <c r="M90" s="427" t="s">
        <v>398</v>
      </c>
      <c r="N90" s="429"/>
      <c r="O90" s="428" t="s">
        <v>630</v>
      </c>
      <c r="P90" s="769">
        <v>0.43055555555555558</v>
      </c>
      <c r="Q90" s="442" t="s">
        <v>312</v>
      </c>
      <c r="R90" s="348" t="s">
        <v>626</v>
      </c>
      <c r="S90" s="429"/>
      <c r="T90" s="427" t="s">
        <v>398</v>
      </c>
      <c r="U90" s="429"/>
      <c r="V90" s="428" t="s">
        <v>607</v>
      </c>
      <c r="X90" s="742"/>
      <c r="Y90" s="742"/>
      <c r="Z90" s="742"/>
      <c r="AA90" s="742"/>
      <c r="AB90" s="742"/>
      <c r="AC90" s="742"/>
      <c r="AD90" s="742"/>
    </row>
    <row r="91" spans="1:34" ht="18" customHeight="1" x14ac:dyDescent="0.7">
      <c r="A91" s="753"/>
      <c r="B91" s="774"/>
      <c r="C91" s="438"/>
      <c r="D91" s="428"/>
      <c r="E91" s="429"/>
      <c r="F91" s="427"/>
      <c r="G91" s="429"/>
      <c r="H91" s="428"/>
      <c r="I91" s="774"/>
      <c r="J91" s="786"/>
      <c r="K91" s="428"/>
      <c r="L91" s="429"/>
      <c r="M91" s="427"/>
      <c r="N91" s="429"/>
      <c r="O91" s="428"/>
      <c r="P91" s="774"/>
      <c r="Q91" s="442"/>
      <c r="R91" s="349"/>
      <c r="S91" s="429"/>
      <c r="T91" s="427"/>
      <c r="U91" s="429"/>
      <c r="V91" s="428"/>
      <c r="X91" s="742"/>
      <c r="Y91" s="742"/>
      <c r="Z91" s="742"/>
      <c r="AA91" s="742"/>
      <c r="AB91" s="742"/>
      <c r="AC91" s="742"/>
      <c r="AD91" s="742"/>
    </row>
    <row r="92" spans="1:34" ht="18" customHeight="1" x14ac:dyDescent="0.7">
      <c r="A92" s="753"/>
      <c r="B92" s="769">
        <v>0.4861111111111111</v>
      </c>
      <c r="C92" s="770" t="s">
        <v>30</v>
      </c>
      <c r="D92" s="423" t="s">
        <v>97</v>
      </c>
      <c r="E92" s="417"/>
      <c r="F92" s="418" t="s">
        <v>398</v>
      </c>
      <c r="G92" s="417"/>
      <c r="H92" s="423" t="s">
        <v>580</v>
      </c>
      <c r="I92" s="769">
        <v>0.4861111111111111</v>
      </c>
      <c r="J92" s="770" t="s">
        <v>30</v>
      </c>
      <c r="K92" s="423" t="s">
        <v>582</v>
      </c>
      <c r="L92" s="417"/>
      <c r="M92" s="418" t="s">
        <v>398</v>
      </c>
      <c r="N92" s="417"/>
      <c r="O92" s="423" t="s">
        <v>603</v>
      </c>
      <c r="P92" s="769">
        <v>0.4861111111111111</v>
      </c>
      <c r="Q92" s="443" t="s">
        <v>310</v>
      </c>
      <c r="R92" s="428" t="s">
        <v>584</v>
      </c>
      <c r="S92" s="429"/>
      <c r="T92" s="427" t="s">
        <v>398</v>
      </c>
      <c r="U92" s="429"/>
      <c r="V92" s="428" t="s">
        <v>585</v>
      </c>
      <c r="X92" s="742"/>
      <c r="Y92" s="742"/>
      <c r="Z92" s="742"/>
      <c r="AA92" s="742"/>
      <c r="AB92" s="742"/>
      <c r="AC92" s="742"/>
      <c r="AD92" s="742"/>
    </row>
    <row r="93" spans="1:34" ht="18" customHeight="1" x14ac:dyDescent="0.7">
      <c r="A93" s="753"/>
      <c r="B93" s="774"/>
      <c r="C93" s="770"/>
      <c r="D93" s="423"/>
      <c r="E93" s="417"/>
      <c r="F93" s="418"/>
      <c r="G93" s="417"/>
      <c r="H93" s="423"/>
      <c r="I93" s="774"/>
      <c r="J93" s="770"/>
      <c r="K93" s="423"/>
      <c r="L93" s="417"/>
      <c r="M93" s="418"/>
      <c r="N93" s="417"/>
      <c r="O93" s="423"/>
      <c r="P93" s="774"/>
      <c r="Q93" s="443"/>
      <c r="R93" s="428"/>
      <c r="S93" s="429"/>
      <c r="T93" s="427"/>
      <c r="U93" s="429"/>
      <c r="V93" s="428"/>
      <c r="X93" s="742"/>
      <c r="Y93" s="742"/>
      <c r="Z93" s="742"/>
      <c r="AA93" s="742"/>
      <c r="AB93" s="742"/>
      <c r="AC93" s="742"/>
      <c r="AD93" s="742"/>
    </row>
    <row r="94" spans="1:34" ht="18" customHeight="1" x14ac:dyDescent="0.7">
      <c r="A94" s="753"/>
      <c r="B94" s="769">
        <v>0.54166666666666663</v>
      </c>
      <c r="C94" s="440" t="s">
        <v>309</v>
      </c>
      <c r="D94" s="428" t="s">
        <v>580</v>
      </c>
      <c r="E94" s="429"/>
      <c r="F94" s="427" t="s">
        <v>398</v>
      </c>
      <c r="G94" s="429"/>
      <c r="H94" s="428" t="s">
        <v>583</v>
      </c>
      <c r="I94" s="769">
        <v>0.54166666666666663</v>
      </c>
      <c r="J94" s="440" t="s">
        <v>309</v>
      </c>
      <c r="K94" s="428" t="s">
        <v>582</v>
      </c>
      <c r="L94" s="429"/>
      <c r="M94" s="427" t="s">
        <v>398</v>
      </c>
      <c r="N94" s="429"/>
      <c r="O94" s="428" t="s">
        <v>564</v>
      </c>
      <c r="P94" s="769">
        <v>0.54166666666666663</v>
      </c>
      <c r="Q94" s="770" t="s">
        <v>30</v>
      </c>
      <c r="R94" s="423" t="s">
        <v>584</v>
      </c>
      <c r="S94" s="417"/>
      <c r="T94" s="418" t="s">
        <v>398</v>
      </c>
      <c r="U94" s="417"/>
      <c r="V94" s="423" t="s">
        <v>627</v>
      </c>
      <c r="X94" s="742"/>
      <c r="Y94" s="742"/>
      <c r="Z94" s="742"/>
      <c r="AA94" s="742"/>
      <c r="AB94" s="742"/>
      <c r="AC94" s="742"/>
      <c r="AD94" s="742"/>
    </row>
    <row r="95" spans="1:34" ht="18" customHeight="1" x14ac:dyDescent="0.7">
      <c r="A95" s="753"/>
      <c r="B95" s="774"/>
      <c r="C95" s="440"/>
      <c r="D95" s="428"/>
      <c r="E95" s="429"/>
      <c r="F95" s="427"/>
      <c r="G95" s="429"/>
      <c r="H95" s="428"/>
      <c r="I95" s="774"/>
      <c r="J95" s="440"/>
      <c r="K95" s="428"/>
      <c r="L95" s="429"/>
      <c r="M95" s="427"/>
      <c r="N95" s="429"/>
      <c r="O95" s="428"/>
      <c r="P95" s="774"/>
      <c r="Q95" s="770"/>
      <c r="R95" s="423"/>
      <c r="S95" s="417"/>
      <c r="T95" s="418"/>
      <c r="U95" s="417"/>
      <c r="V95" s="423"/>
      <c r="X95" s="742"/>
      <c r="Y95" s="742"/>
      <c r="Z95" s="742"/>
      <c r="AA95" s="742"/>
      <c r="AB95" s="742"/>
      <c r="AC95" s="742"/>
      <c r="AD95" s="742"/>
    </row>
    <row r="96" spans="1:34" ht="18" customHeight="1" x14ac:dyDescent="0.7">
      <c r="A96" s="753"/>
      <c r="B96" s="792">
        <v>0.59722222222222221</v>
      </c>
      <c r="C96" s="770" t="s">
        <v>30</v>
      </c>
      <c r="D96" s="423" t="s">
        <v>564</v>
      </c>
      <c r="E96" s="417"/>
      <c r="F96" s="418" t="s">
        <v>398</v>
      </c>
      <c r="G96" s="417"/>
      <c r="H96" s="423" t="s">
        <v>583</v>
      </c>
      <c r="I96" s="792">
        <v>0.59722222222222221</v>
      </c>
      <c r="J96" s="770" t="s">
        <v>30</v>
      </c>
      <c r="K96" s="423" t="s">
        <v>603</v>
      </c>
      <c r="L96" s="417"/>
      <c r="M96" s="418" t="s">
        <v>398</v>
      </c>
      <c r="N96" s="417"/>
      <c r="O96" s="423" t="s">
        <v>571</v>
      </c>
      <c r="P96" s="792">
        <v>0.59722222222222221</v>
      </c>
      <c r="Q96" s="770" t="s">
        <v>30</v>
      </c>
      <c r="R96" s="423" t="s">
        <v>607</v>
      </c>
      <c r="S96" s="417"/>
      <c r="T96" s="418" t="s">
        <v>398</v>
      </c>
      <c r="U96" s="417"/>
      <c r="V96" s="423" t="s">
        <v>613</v>
      </c>
      <c r="X96" s="742"/>
      <c r="Y96" s="742"/>
      <c r="Z96" s="742"/>
      <c r="AA96" s="742"/>
      <c r="AB96" s="742"/>
      <c r="AC96" s="742"/>
      <c r="AD96" s="742"/>
    </row>
    <row r="97" spans="1:34" ht="18" customHeight="1" x14ac:dyDescent="0.7">
      <c r="A97" s="753"/>
      <c r="B97" s="793"/>
      <c r="C97" s="770"/>
      <c r="D97" s="423"/>
      <c r="E97" s="417"/>
      <c r="F97" s="418"/>
      <c r="G97" s="417"/>
      <c r="H97" s="423"/>
      <c r="I97" s="793"/>
      <c r="J97" s="770"/>
      <c r="K97" s="423"/>
      <c r="L97" s="417"/>
      <c r="M97" s="418"/>
      <c r="N97" s="417"/>
      <c r="O97" s="423"/>
      <c r="P97" s="793"/>
      <c r="Q97" s="770"/>
      <c r="R97" s="423"/>
      <c r="S97" s="417"/>
      <c r="T97" s="418"/>
      <c r="U97" s="417"/>
      <c r="V97" s="423"/>
      <c r="X97" s="742"/>
      <c r="Y97" s="742"/>
      <c r="Z97" s="742"/>
      <c r="AA97" s="742"/>
      <c r="AB97" s="742"/>
      <c r="AC97" s="742"/>
      <c r="AD97" s="742"/>
    </row>
    <row r="98" spans="1:34" ht="18" customHeight="1" x14ac:dyDescent="0.7">
      <c r="A98" s="753"/>
      <c r="B98" s="792">
        <v>0.65277777777777779</v>
      </c>
      <c r="C98" s="770" t="s">
        <v>30</v>
      </c>
      <c r="D98" s="423"/>
      <c r="E98" s="417"/>
      <c r="F98" s="418" t="s">
        <v>398</v>
      </c>
      <c r="G98" s="417"/>
      <c r="H98" s="423"/>
      <c r="I98" s="792">
        <v>0.65277777777777779</v>
      </c>
      <c r="J98" s="770" t="s">
        <v>30</v>
      </c>
      <c r="K98" s="423"/>
      <c r="L98" s="417"/>
      <c r="M98" s="418" t="s">
        <v>398</v>
      </c>
      <c r="N98" s="417"/>
      <c r="O98" s="423"/>
      <c r="P98" s="792">
        <v>0.65277777777777779</v>
      </c>
      <c r="Q98" s="770" t="s">
        <v>30</v>
      </c>
      <c r="R98" s="423"/>
      <c r="S98" s="417"/>
      <c r="T98" s="418" t="s">
        <v>398</v>
      </c>
      <c r="U98" s="417"/>
      <c r="V98" s="423"/>
      <c r="X98" s="742"/>
      <c r="Y98" s="742"/>
      <c r="Z98" s="742"/>
      <c r="AA98" s="742"/>
      <c r="AB98" s="742"/>
      <c r="AC98" s="742"/>
      <c r="AD98" s="742"/>
    </row>
    <row r="99" spans="1:34" ht="18" customHeight="1" x14ac:dyDescent="0.7">
      <c r="A99" s="753"/>
      <c r="B99" s="793"/>
      <c r="C99" s="770"/>
      <c r="D99" s="423"/>
      <c r="E99" s="417"/>
      <c r="F99" s="418"/>
      <c r="G99" s="417"/>
      <c r="H99" s="423"/>
      <c r="I99" s="793"/>
      <c r="J99" s="770"/>
      <c r="K99" s="423"/>
      <c r="L99" s="417"/>
      <c r="M99" s="418"/>
      <c r="N99" s="417"/>
      <c r="O99" s="423"/>
      <c r="P99" s="793"/>
      <c r="Q99" s="770"/>
      <c r="R99" s="423"/>
      <c r="S99" s="417"/>
      <c r="T99" s="418"/>
      <c r="U99" s="417"/>
      <c r="V99" s="423"/>
      <c r="X99" s="742"/>
      <c r="Y99" s="742"/>
      <c r="Z99" s="742"/>
      <c r="AA99" s="742"/>
      <c r="AB99" s="742"/>
      <c r="AC99" s="742"/>
      <c r="AD99" s="742"/>
    </row>
    <row r="100" spans="1:34" ht="18" customHeight="1" x14ac:dyDescent="0.7">
      <c r="A100" s="753"/>
      <c r="B100" s="792">
        <v>0.70833333333333337</v>
      </c>
      <c r="C100" s="775" t="s">
        <v>274</v>
      </c>
      <c r="D100" s="775"/>
      <c r="E100" s="775"/>
      <c r="F100" s="775"/>
      <c r="G100" s="775"/>
      <c r="H100" s="776"/>
      <c r="I100" s="792">
        <v>0.70833333333333337</v>
      </c>
      <c r="J100" s="770" t="s">
        <v>30</v>
      </c>
      <c r="K100" s="423"/>
      <c r="L100" s="431" t="s">
        <v>619</v>
      </c>
      <c r="M100" s="431"/>
      <c r="N100" s="431"/>
      <c r="O100" s="423"/>
      <c r="P100" s="792">
        <v>0.70833333333333337</v>
      </c>
      <c r="Q100" s="775" t="s">
        <v>274</v>
      </c>
      <c r="R100" s="775"/>
      <c r="S100" s="775"/>
      <c r="T100" s="775"/>
      <c r="U100" s="775"/>
      <c r="V100" s="776"/>
      <c r="X100" s="742"/>
      <c r="Y100" s="742"/>
      <c r="Z100" s="742"/>
      <c r="AA100" s="742"/>
      <c r="AB100" s="742"/>
      <c r="AC100" s="742"/>
      <c r="AD100" s="742"/>
    </row>
    <row r="101" spans="1:34" ht="18" customHeight="1" x14ac:dyDescent="0.7">
      <c r="A101" s="753"/>
      <c r="B101" s="793"/>
      <c r="C101" s="777"/>
      <c r="D101" s="777"/>
      <c r="E101" s="777"/>
      <c r="F101" s="777"/>
      <c r="G101" s="777"/>
      <c r="H101" s="778"/>
      <c r="I101" s="793"/>
      <c r="J101" s="770"/>
      <c r="K101" s="423"/>
      <c r="L101" s="432"/>
      <c r="M101" s="432"/>
      <c r="N101" s="432"/>
      <c r="O101" s="423"/>
      <c r="P101" s="793"/>
      <c r="Q101" s="777"/>
      <c r="R101" s="777"/>
      <c r="S101" s="777"/>
      <c r="T101" s="777"/>
      <c r="U101" s="777"/>
      <c r="V101" s="778"/>
      <c r="X101" s="742"/>
      <c r="Y101" s="742"/>
      <c r="Z101" s="742"/>
      <c r="AA101" s="742"/>
      <c r="AB101" s="742"/>
      <c r="AC101" s="742"/>
      <c r="AD101" s="742"/>
    </row>
    <row r="102" spans="1:34" ht="13.05" customHeight="1" x14ac:dyDescent="0.7">
      <c r="A102" s="753"/>
      <c r="B102" s="753"/>
      <c r="C102" s="750"/>
      <c r="I102" s="753"/>
      <c r="J102" s="750"/>
      <c r="W102" s="753"/>
      <c r="Y102" s="753"/>
      <c r="AE102" s="783"/>
      <c r="AF102" s="753"/>
      <c r="AG102" s="753"/>
      <c r="AH102" s="753"/>
    </row>
    <row r="103" spans="1:34" ht="25.05" customHeight="1" x14ac:dyDescent="0.7">
      <c r="A103" s="753"/>
      <c r="B103" s="795"/>
      <c r="C103" s="758" t="s">
        <v>82</v>
      </c>
      <c r="D103" s="759"/>
      <c r="E103" s="759"/>
      <c r="F103" s="759"/>
      <c r="G103" s="759"/>
      <c r="H103" s="760"/>
      <c r="I103" s="758" t="s">
        <v>617</v>
      </c>
      <c r="J103" s="759"/>
      <c r="K103" s="759"/>
      <c r="L103" s="759"/>
      <c r="M103" s="759"/>
      <c r="N103" s="759"/>
      <c r="O103" s="760"/>
      <c r="P103" s="758" t="s">
        <v>602</v>
      </c>
      <c r="Q103" s="759"/>
      <c r="R103" s="759"/>
      <c r="S103" s="759"/>
      <c r="T103" s="759"/>
      <c r="U103" s="759"/>
      <c r="V103" s="760"/>
      <c r="W103" s="764"/>
      <c r="X103" s="765"/>
      <c r="Y103" s="753"/>
      <c r="Z103" s="753"/>
      <c r="AA103" s="753"/>
      <c r="AB103" s="742"/>
      <c r="AC103" s="742"/>
      <c r="AD103" s="742"/>
    </row>
    <row r="104" spans="1:34" ht="18" customHeight="1" x14ac:dyDescent="0.7">
      <c r="A104" s="753"/>
      <c r="B104" s="792">
        <v>0.375</v>
      </c>
      <c r="C104" s="442" t="s">
        <v>312</v>
      </c>
      <c r="D104" s="428" t="s">
        <v>591</v>
      </c>
      <c r="E104" s="429"/>
      <c r="F104" s="427" t="s">
        <v>398</v>
      </c>
      <c r="G104" s="429"/>
      <c r="H104" s="428" t="s">
        <v>604</v>
      </c>
      <c r="I104" s="792">
        <v>0.375</v>
      </c>
      <c r="J104" s="770" t="s">
        <v>30</v>
      </c>
      <c r="K104" s="423" t="s">
        <v>568</v>
      </c>
      <c r="L104" s="417"/>
      <c r="M104" s="418" t="s">
        <v>398</v>
      </c>
      <c r="N104" s="417"/>
      <c r="O104" s="423" t="s">
        <v>548</v>
      </c>
      <c r="P104" s="792">
        <v>0.375</v>
      </c>
      <c r="Q104" s="448" t="s">
        <v>24</v>
      </c>
      <c r="R104" s="348" t="s">
        <v>555</v>
      </c>
      <c r="S104" s="342"/>
      <c r="T104" s="446" t="s">
        <v>398</v>
      </c>
      <c r="U104" s="342"/>
      <c r="V104" s="348" t="s">
        <v>610</v>
      </c>
      <c r="W104" s="753"/>
      <c r="X104" s="800"/>
      <c r="AE104" s="753"/>
      <c r="AF104" s="753"/>
      <c r="AG104" s="753"/>
      <c r="AH104" s="753"/>
    </row>
    <row r="105" spans="1:34" ht="18" customHeight="1" x14ac:dyDescent="0.7">
      <c r="A105" s="753"/>
      <c r="B105" s="793"/>
      <c r="C105" s="442"/>
      <c r="D105" s="428"/>
      <c r="E105" s="429"/>
      <c r="F105" s="427"/>
      <c r="G105" s="429"/>
      <c r="H105" s="428"/>
      <c r="I105" s="793"/>
      <c r="J105" s="770"/>
      <c r="K105" s="423"/>
      <c r="L105" s="417"/>
      <c r="M105" s="418"/>
      <c r="N105" s="417"/>
      <c r="O105" s="423"/>
      <c r="P105" s="793"/>
      <c r="Q105" s="449"/>
      <c r="R105" s="349"/>
      <c r="S105" s="343"/>
      <c r="T105" s="447"/>
      <c r="U105" s="343"/>
      <c r="V105" s="349"/>
      <c r="W105" s="753"/>
      <c r="X105" s="800"/>
      <c r="AE105" s="753"/>
      <c r="AF105" s="753"/>
      <c r="AG105" s="753"/>
      <c r="AH105" s="753"/>
    </row>
    <row r="106" spans="1:34" ht="18" customHeight="1" x14ac:dyDescent="0.7">
      <c r="A106" s="753"/>
      <c r="B106" s="769">
        <v>0.43055555555555558</v>
      </c>
      <c r="C106" s="787" t="s">
        <v>20</v>
      </c>
      <c r="D106" s="348" t="s">
        <v>551</v>
      </c>
      <c r="E106" s="429"/>
      <c r="F106" s="427" t="s">
        <v>398</v>
      </c>
      <c r="G106" s="429"/>
      <c r="H106" s="428" t="s">
        <v>548</v>
      </c>
      <c r="I106" s="769">
        <v>0.43055555555555558</v>
      </c>
      <c r="J106" s="787" t="s">
        <v>20</v>
      </c>
      <c r="K106" s="428" t="s">
        <v>528</v>
      </c>
      <c r="L106" s="429"/>
      <c r="M106" s="427" t="s">
        <v>398</v>
      </c>
      <c r="N106" s="429"/>
      <c r="O106" s="428" t="s">
        <v>81</v>
      </c>
      <c r="P106" s="769">
        <v>0.43055555555555558</v>
      </c>
      <c r="Q106" s="439" t="s">
        <v>24</v>
      </c>
      <c r="R106" s="428" t="s">
        <v>581</v>
      </c>
      <c r="S106" s="429"/>
      <c r="T106" s="427" t="s">
        <v>398</v>
      </c>
      <c r="U106" s="429"/>
      <c r="V106" s="428" t="s">
        <v>561</v>
      </c>
      <c r="W106" s="772"/>
      <c r="X106" s="801"/>
    </row>
    <row r="107" spans="1:34" ht="18" customHeight="1" x14ac:dyDescent="0.7">
      <c r="A107" s="753"/>
      <c r="B107" s="774"/>
      <c r="C107" s="787"/>
      <c r="D107" s="349"/>
      <c r="E107" s="429"/>
      <c r="F107" s="427"/>
      <c r="G107" s="429"/>
      <c r="H107" s="428"/>
      <c r="I107" s="774"/>
      <c r="J107" s="787"/>
      <c r="K107" s="428"/>
      <c r="L107" s="429"/>
      <c r="M107" s="427"/>
      <c r="N107" s="429"/>
      <c r="O107" s="428"/>
      <c r="P107" s="774"/>
      <c r="Q107" s="439"/>
      <c r="R107" s="428"/>
      <c r="S107" s="429"/>
      <c r="T107" s="427"/>
      <c r="U107" s="429"/>
      <c r="V107" s="428"/>
      <c r="W107" s="772"/>
      <c r="X107" s="785"/>
    </row>
    <row r="108" spans="1:34" ht="18" customHeight="1" x14ac:dyDescent="0.7">
      <c r="A108" s="753"/>
      <c r="B108" s="769">
        <v>0.4861111111111111</v>
      </c>
      <c r="C108" s="770" t="s">
        <v>30</v>
      </c>
      <c r="D108" s="423" t="s">
        <v>591</v>
      </c>
      <c r="E108" s="417"/>
      <c r="F108" s="418" t="s">
        <v>398</v>
      </c>
      <c r="G108" s="417"/>
      <c r="H108" s="423" t="s">
        <v>528</v>
      </c>
      <c r="I108" s="769">
        <v>0.4861111111111111</v>
      </c>
      <c r="J108" s="770" t="s">
        <v>30</v>
      </c>
      <c r="K108" s="423" t="s">
        <v>604</v>
      </c>
      <c r="L108" s="417"/>
      <c r="M108" s="418" t="s">
        <v>398</v>
      </c>
      <c r="N108" s="417"/>
      <c r="O108" s="423" t="s">
        <v>81</v>
      </c>
      <c r="P108" s="769">
        <v>0.4861111111111111</v>
      </c>
      <c r="Q108" s="770" t="s">
        <v>30</v>
      </c>
      <c r="R108" s="423" t="s">
        <v>581</v>
      </c>
      <c r="S108" s="417"/>
      <c r="T108" s="418" t="s">
        <v>398</v>
      </c>
      <c r="U108" s="417"/>
      <c r="V108" s="423" t="s">
        <v>555</v>
      </c>
      <c r="W108" s="772"/>
      <c r="X108" s="785"/>
      <c r="Y108" s="742"/>
      <c r="Z108" s="742"/>
      <c r="AA108" s="742"/>
      <c r="AB108" s="742"/>
      <c r="AC108" s="742"/>
      <c r="AD108" s="742"/>
    </row>
    <row r="109" spans="1:34" ht="18" customHeight="1" x14ac:dyDescent="0.7">
      <c r="A109" s="753"/>
      <c r="B109" s="774"/>
      <c r="C109" s="770"/>
      <c r="D109" s="423"/>
      <c r="E109" s="417"/>
      <c r="F109" s="418"/>
      <c r="G109" s="417"/>
      <c r="H109" s="423"/>
      <c r="I109" s="774"/>
      <c r="J109" s="770"/>
      <c r="K109" s="423"/>
      <c r="L109" s="417"/>
      <c r="M109" s="418"/>
      <c r="N109" s="417"/>
      <c r="O109" s="423"/>
      <c r="P109" s="774"/>
      <c r="Q109" s="770"/>
      <c r="R109" s="423"/>
      <c r="S109" s="417"/>
      <c r="T109" s="418"/>
      <c r="U109" s="417"/>
      <c r="V109" s="423"/>
      <c r="W109" s="772"/>
      <c r="X109" s="785"/>
      <c r="Y109" s="773"/>
    </row>
    <row r="110" spans="1:34" ht="18" customHeight="1" x14ac:dyDescent="0.7">
      <c r="A110" s="753"/>
      <c r="B110" s="769">
        <v>0.54166666666666663</v>
      </c>
      <c r="C110" s="437" t="s">
        <v>311</v>
      </c>
      <c r="D110" s="428" t="s">
        <v>568</v>
      </c>
      <c r="E110" s="429"/>
      <c r="F110" s="427" t="s">
        <v>398</v>
      </c>
      <c r="G110" s="429"/>
      <c r="H110" s="428" t="s">
        <v>755</v>
      </c>
      <c r="I110" s="769">
        <v>0.54166666666666663</v>
      </c>
      <c r="J110" s="437" t="s">
        <v>311</v>
      </c>
      <c r="K110" s="348" t="s">
        <v>587</v>
      </c>
      <c r="L110" s="429"/>
      <c r="M110" s="427" t="s">
        <v>398</v>
      </c>
      <c r="N110" s="429"/>
      <c r="O110" s="428" t="s">
        <v>589</v>
      </c>
      <c r="P110" s="769">
        <v>0.54166666666666663</v>
      </c>
      <c r="Q110" s="448" t="s">
        <v>24</v>
      </c>
      <c r="R110" s="348" t="s">
        <v>555</v>
      </c>
      <c r="S110" s="342"/>
      <c r="T110" s="446" t="s">
        <v>398</v>
      </c>
      <c r="U110" s="342"/>
      <c r="V110" s="324" t="s">
        <v>561</v>
      </c>
      <c r="W110" s="772"/>
      <c r="X110" s="802"/>
    </row>
    <row r="111" spans="1:34" ht="18" customHeight="1" x14ac:dyDescent="0.7">
      <c r="A111" s="753"/>
      <c r="B111" s="774"/>
      <c r="C111" s="437"/>
      <c r="D111" s="428"/>
      <c r="E111" s="429"/>
      <c r="F111" s="427"/>
      <c r="G111" s="429"/>
      <c r="H111" s="428"/>
      <c r="I111" s="774"/>
      <c r="J111" s="437"/>
      <c r="K111" s="349"/>
      <c r="L111" s="429"/>
      <c r="M111" s="427"/>
      <c r="N111" s="429"/>
      <c r="O111" s="428"/>
      <c r="P111" s="774"/>
      <c r="Q111" s="449"/>
      <c r="R111" s="349"/>
      <c r="S111" s="343"/>
      <c r="T111" s="447"/>
      <c r="U111" s="343"/>
      <c r="V111" s="325"/>
      <c r="W111" s="772"/>
      <c r="X111" s="773"/>
    </row>
    <row r="112" spans="1:34" ht="18" customHeight="1" x14ac:dyDescent="0.7">
      <c r="A112" s="753"/>
      <c r="B112" s="792">
        <v>0.59722222222222221</v>
      </c>
      <c r="C112" s="770" t="s">
        <v>30</v>
      </c>
      <c r="D112" s="423" t="s">
        <v>568</v>
      </c>
      <c r="E112" s="417"/>
      <c r="F112" s="418" t="s">
        <v>398</v>
      </c>
      <c r="G112" s="417"/>
      <c r="H112" s="423" t="s">
        <v>755</v>
      </c>
      <c r="I112" s="792">
        <v>0.59722222222222221</v>
      </c>
      <c r="J112" s="770" t="s">
        <v>30</v>
      </c>
      <c r="K112" s="423" t="s">
        <v>756</v>
      </c>
      <c r="L112" s="417"/>
      <c r="M112" s="418" t="s">
        <v>398</v>
      </c>
      <c r="N112" s="417"/>
      <c r="O112" s="423" t="s">
        <v>81</v>
      </c>
      <c r="P112" s="792">
        <v>0.59722222222222221</v>
      </c>
      <c r="Q112" s="439" t="s">
        <v>24</v>
      </c>
      <c r="R112" s="428" t="s">
        <v>610</v>
      </c>
      <c r="S112" s="429"/>
      <c r="T112" s="427" t="s">
        <v>398</v>
      </c>
      <c r="U112" s="429"/>
      <c r="V112" s="428" t="s">
        <v>581</v>
      </c>
      <c r="W112" s="772"/>
      <c r="X112" s="802"/>
    </row>
    <row r="113" spans="1:34" ht="18" customHeight="1" x14ac:dyDescent="0.7">
      <c r="A113" s="753"/>
      <c r="B113" s="793"/>
      <c r="C113" s="770"/>
      <c r="D113" s="423"/>
      <c r="E113" s="417"/>
      <c r="F113" s="418"/>
      <c r="G113" s="417"/>
      <c r="H113" s="423"/>
      <c r="I113" s="793"/>
      <c r="J113" s="770"/>
      <c r="K113" s="423"/>
      <c r="L113" s="417"/>
      <c r="M113" s="418"/>
      <c r="N113" s="417"/>
      <c r="O113" s="423"/>
      <c r="P113" s="793"/>
      <c r="Q113" s="439"/>
      <c r="R113" s="428"/>
      <c r="S113" s="429"/>
      <c r="T113" s="427"/>
      <c r="U113" s="429"/>
      <c r="V113" s="428"/>
      <c r="W113" s="772"/>
      <c r="X113" s="773"/>
    </row>
    <row r="114" spans="1:34" ht="18" customHeight="1" x14ac:dyDescent="0.7">
      <c r="A114" s="753"/>
      <c r="B114" s="792">
        <v>0.65277777777777779</v>
      </c>
      <c r="C114" s="770" t="s">
        <v>30</v>
      </c>
      <c r="D114" s="423" t="s">
        <v>528</v>
      </c>
      <c r="E114" s="417"/>
      <c r="F114" s="418" t="s">
        <v>398</v>
      </c>
      <c r="G114" s="417"/>
      <c r="H114" s="423" t="s">
        <v>589</v>
      </c>
      <c r="I114" s="792">
        <v>0.65277777777777779</v>
      </c>
      <c r="J114" s="770" t="s">
        <v>30</v>
      </c>
      <c r="K114" s="423"/>
      <c r="L114" s="417"/>
      <c r="M114" s="418" t="s">
        <v>398</v>
      </c>
      <c r="N114" s="417"/>
      <c r="O114" s="423"/>
      <c r="P114" s="792">
        <v>0.65277777777777779</v>
      </c>
      <c r="Q114" s="770" t="s">
        <v>30</v>
      </c>
      <c r="R114" s="423"/>
      <c r="S114" s="417"/>
      <c r="T114" s="418" t="s">
        <v>398</v>
      </c>
      <c r="U114" s="417"/>
      <c r="V114" s="423"/>
      <c r="W114" s="772"/>
      <c r="X114" s="802"/>
    </row>
    <row r="115" spans="1:34" ht="18" customHeight="1" x14ac:dyDescent="0.7">
      <c r="A115" s="753"/>
      <c r="B115" s="793"/>
      <c r="C115" s="770"/>
      <c r="D115" s="423"/>
      <c r="E115" s="417"/>
      <c r="F115" s="418"/>
      <c r="G115" s="417"/>
      <c r="H115" s="423"/>
      <c r="I115" s="793"/>
      <c r="J115" s="770"/>
      <c r="K115" s="423"/>
      <c r="L115" s="417"/>
      <c r="M115" s="418"/>
      <c r="N115" s="417"/>
      <c r="O115" s="423"/>
      <c r="P115" s="793"/>
      <c r="Q115" s="770"/>
      <c r="R115" s="423"/>
      <c r="S115" s="417"/>
      <c r="T115" s="418"/>
      <c r="U115" s="417"/>
      <c r="V115" s="423"/>
      <c r="W115" s="772"/>
      <c r="X115" s="773"/>
    </row>
    <row r="116" spans="1:34" ht="18" customHeight="1" x14ac:dyDescent="0.7">
      <c r="A116" s="753"/>
      <c r="B116" s="792">
        <v>0.70833333333333337</v>
      </c>
      <c r="C116" s="775" t="s">
        <v>274</v>
      </c>
      <c r="D116" s="775"/>
      <c r="E116" s="775"/>
      <c r="F116" s="775"/>
      <c r="G116" s="775"/>
      <c r="H116" s="776"/>
      <c r="I116" s="792">
        <v>0.70833333333333337</v>
      </c>
      <c r="J116" s="775" t="s">
        <v>274</v>
      </c>
      <c r="K116" s="775"/>
      <c r="L116" s="775"/>
      <c r="M116" s="775"/>
      <c r="N116" s="775"/>
      <c r="O116" s="776"/>
      <c r="P116" s="792">
        <v>0.70833333333333337</v>
      </c>
      <c r="Q116" s="775" t="s">
        <v>274</v>
      </c>
      <c r="R116" s="775"/>
      <c r="S116" s="775"/>
      <c r="T116" s="775"/>
      <c r="U116" s="775"/>
      <c r="V116" s="776"/>
      <c r="W116" s="772"/>
      <c r="X116" s="765"/>
      <c r="Y116" s="753"/>
      <c r="Z116" s="808"/>
      <c r="AA116" s="753"/>
      <c r="AB116" s="742"/>
      <c r="AC116" s="742"/>
      <c r="AD116" s="742"/>
    </row>
    <row r="117" spans="1:34" ht="18" customHeight="1" x14ac:dyDescent="0.7">
      <c r="A117" s="753"/>
      <c r="B117" s="793"/>
      <c r="C117" s="777"/>
      <c r="D117" s="777"/>
      <c r="E117" s="777"/>
      <c r="F117" s="777"/>
      <c r="G117" s="777"/>
      <c r="H117" s="778"/>
      <c r="I117" s="793"/>
      <c r="J117" s="777"/>
      <c r="K117" s="777"/>
      <c r="L117" s="777"/>
      <c r="M117" s="777"/>
      <c r="N117" s="777"/>
      <c r="O117" s="778"/>
      <c r="P117" s="793"/>
      <c r="Q117" s="777"/>
      <c r="R117" s="777"/>
      <c r="S117" s="777"/>
      <c r="T117" s="777"/>
      <c r="U117" s="777"/>
      <c r="V117" s="778"/>
      <c r="W117" s="772"/>
      <c r="X117" s="765"/>
      <c r="Y117" s="753"/>
      <c r="Z117" s="808"/>
      <c r="AA117" s="753"/>
      <c r="AB117" s="742"/>
      <c r="AC117" s="742"/>
      <c r="AD117" s="742"/>
    </row>
    <row r="118" spans="1:34" s="744" customFormat="1" ht="12.75" customHeight="1" x14ac:dyDescent="0.7">
      <c r="A118" s="742"/>
      <c r="C118" s="782"/>
      <c r="D118" s="779"/>
      <c r="E118" s="780"/>
      <c r="F118" s="781"/>
      <c r="G118" s="780"/>
      <c r="H118" s="779"/>
      <c r="I118" s="782"/>
      <c r="J118" s="782"/>
      <c r="K118" s="779"/>
      <c r="L118" s="780"/>
      <c r="M118" s="781"/>
      <c r="N118" s="780"/>
      <c r="O118" s="779"/>
      <c r="Q118" s="782"/>
      <c r="R118" s="779"/>
      <c r="S118" s="780"/>
      <c r="T118" s="781"/>
      <c r="U118" s="780"/>
      <c r="V118" s="779"/>
      <c r="W118" s="742"/>
      <c r="Z118" s="772"/>
      <c r="AD118" s="772"/>
      <c r="AE118" s="742"/>
      <c r="AF118" s="742"/>
      <c r="AG118" s="742"/>
      <c r="AH118" s="742"/>
    </row>
    <row r="119" spans="1:34" ht="25.05" customHeight="1" x14ac:dyDescent="0.7">
      <c r="A119" s="753"/>
      <c r="B119" s="795"/>
      <c r="C119" s="807" t="s">
        <v>601</v>
      </c>
      <c r="D119" s="807"/>
      <c r="E119" s="807"/>
      <c r="F119" s="807"/>
      <c r="G119" s="807"/>
      <c r="H119" s="807"/>
      <c r="I119" s="826"/>
      <c r="J119" s="827"/>
      <c r="K119" s="827"/>
      <c r="L119" s="827"/>
      <c r="M119" s="827"/>
      <c r="N119" s="827"/>
      <c r="O119" s="828"/>
      <c r="P119" s="742"/>
      <c r="Q119" s="742"/>
      <c r="R119" s="742"/>
      <c r="S119" s="742"/>
      <c r="T119" s="742"/>
      <c r="U119" s="742"/>
      <c r="V119" s="742"/>
      <c r="W119" s="764"/>
      <c r="X119" s="765"/>
      <c r="Y119" s="753"/>
      <c r="Z119" s="753"/>
      <c r="AA119" s="753"/>
      <c r="AB119" s="742"/>
      <c r="AC119" s="742"/>
      <c r="AD119" s="742"/>
    </row>
    <row r="120" spans="1:34" ht="18" customHeight="1" x14ac:dyDescent="0.7">
      <c r="A120" s="753"/>
      <c r="B120" s="792">
        <v>0.375</v>
      </c>
      <c r="C120" s="770" t="s">
        <v>30</v>
      </c>
      <c r="D120" s="423" t="s">
        <v>573</v>
      </c>
      <c r="E120" s="417"/>
      <c r="F120" s="418" t="s">
        <v>398</v>
      </c>
      <c r="G120" s="417"/>
      <c r="H120" s="423" t="s">
        <v>627</v>
      </c>
      <c r="I120" s="742"/>
      <c r="J120" s="742"/>
      <c r="K120" s="742"/>
      <c r="L120" s="742"/>
      <c r="M120" s="742"/>
      <c r="N120" s="742"/>
      <c r="O120" s="742"/>
      <c r="P120" s="742"/>
      <c r="Q120" s="742"/>
      <c r="R120" s="742"/>
      <c r="S120" s="742"/>
      <c r="T120" s="742"/>
      <c r="U120" s="742"/>
      <c r="V120" s="742"/>
      <c r="W120" s="753"/>
      <c r="X120" s="829"/>
      <c r="AE120" s="753"/>
      <c r="AF120" s="753"/>
      <c r="AG120" s="753"/>
      <c r="AH120" s="753"/>
    </row>
    <row r="121" spans="1:34" ht="18" customHeight="1" x14ac:dyDescent="0.7">
      <c r="A121" s="753"/>
      <c r="B121" s="793"/>
      <c r="C121" s="770"/>
      <c r="D121" s="423"/>
      <c r="E121" s="417"/>
      <c r="F121" s="418"/>
      <c r="G121" s="417"/>
      <c r="H121" s="423"/>
      <c r="I121" s="742"/>
      <c r="J121" s="742"/>
      <c r="K121" s="742"/>
      <c r="L121" s="742"/>
      <c r="M121" s="742"/>
      <c r="N121" s="742"/>
      <c r="O121" s="742"/>
      <c r="P121" s="742"/>
      <c r="Q121" s="742"/>
      <c r="R121" s="742"/>
      <c r="S121" s="742"/>
      <c r="T121" s="742"/>
      <c r="U121" s="742"/>
      <c r="V121" s="742"/>
      <c r="W121" s="753"/>
      <c r="X121" s="829"/>
      <c r="AE121" s="753"/>
      <c r="AF121" s="753"/>
      <c r="AG121" s="753"/>
      <c r="AH121" s="753"/>
    </row>
    <row r="122" spans="1:34" ht="18" customHeight="1" x14ac:dyDescent="0.7">
      <c r="A122" s="753"/>
      <c r="B122" s="769">
        <v>0.43055555555555558</v>
      </c>
      <c r="C122" s="770" t="s">
        <v>30</v>
      </c>
      <c r="D122" s="423" t="s">
        <v>588</v>
      </c>
      <c r="E122" s="417"/>
      <c r="F122" s="418" t="s">
        <v>398</v>
      </c>
      <c r="G122" s="417"/>
      <c r="H122" s="423" t="s">
        <v>563</v>
      </c>
      <c r="I122" s="742"/>
      <c r="J122" s="742"/>
      <c r="K122" s="742"/>
      <c r="L122" s="742"/>
      <c r="M122" s="742"/>
      <c r="N122" s="742"/>
      <c r="O122" s="742"/>
      <c r="P122" s="742"/>
      <c r="Q122" s="742"/>
      <c r="R122" s="742"/>
      <c r="S122" s="742"/>
      <c r="T122" s="742"/>
      <c r="U122" s="742"/>
      <c r="V122" s="742"/>
      <c r="W122" s="772"/>
      <c r="X122" s="785"/>
    </row>
    <row r="123" spans="1:34" ht="18" customHeight="1" x14ac:dyDescent="0.7">
      <c r="A123" s="753"/>
      <c r="B123" s="774"/>
      <c r="C123" s="770"/>
      <c r="D123" s="331"/>
      <c r="E123" s="417"/>
      <c r="F123" s="418"/>
      <c r="G123" s="417"/>
      <c r="H123" s="423"/>
      <c r="I123" s="742"/>
      <c r="J123" s="742"/>
      <c r="K123" s="742"/>
      <c r="L123" s="742"/>
      <c r="M123" s="742"/>
      <c r="N123" s="742"/>
      <c r="O123" s="742"/>
      <c r="P123" s="742"/>
      <c r="Q123" s="742"/>
      <c r="R123" s="742"/>
      <c r="S123" s="742"/>
      <c r="T123" s="742"/>
      <c r="U123" s="742"/>
      <c r="V123" s="742"/>
      <c r="W123" s="772"/>
      <c r="X123" s="785"/>
    </row>
    <row r="124" spans="1:34" ht="18" customHeight="1" x14ac:dyDescent="0.7">
      <c r="A124" s="753"/>
      <c r="B124" s="769">
        <v>0.4861111111111111</v>
      </c>
      <c r="C124" s="784" t="s">
        <v>28</v>
      </c>
      <c r="D124" s="428" t="s">
        <v>588</v>
      </c>
      <c r="E124" s="429"/>
      <c r="F124" s="427" t="s">
        <v>398</v>
      </c>
      <c r="G124" s="429"/>
      <c r="H124" s="428" t="s">
        <v>567</v>
      </c>
      <c r="I124" s="742"/>
      <c r="J124" s="742"/>
      <c r="K124" s="742"/>
      <c r="L124" s="742"/>
      <c r="M124" s="742"/>
      <c r="N124" s="742"/>
      <c r="O124" s="742"/>
      <c r="P124" s="742"/>
      <c r="Q124" s="742"/>
      <c r="R124" s="742"/>
      <c r="S124" s="742"/>
      <c r="T124" s="742"/>
      <c r="U124" s="742"/>
      <c r="V124" s="742"/>
      <c r="W124" s="772"/>
      <c r="X124" s="785"/>
    </row>
    <row r="125" spans="1:34" ht="18" customHeight="1" x14ac:dyDescent="0.7">
      <c r="A125" s="753"/>
      <c r="B125" s="774"/>
      <c r="C125" s="786"/>
      <c r="D125" s="428"/>
      <c r="E125" s="429"/>
      <c r="F125" s="427"/>
      <c r="G125" s="429"/>
      <c r="H125" s="428"/>
      <c r="I125" s="742"/>
      <c r="J125" s="742"/>
      <c r="K125" s="742"/>
      <c r="L125" s="742"/>
      <c r="M125" s="742"/>
      <c r="N125" s="742"/>
      <c r="O125" s="742"/>
      <c r="P125" s="742"/>
      <c r="Q125" s="742"/>
      <c r="R125" s="742"/>
      <c r="S125" s="742"/>
      <c r="T125" s="742"/>
      <c r="U125" s="742"/>
      <c r="V125" s="742"/>
      <c r="W125" s="772"/>
      <c r="X125" s="785"/>
    </row>
    <row r="126" spans="1:34" ht="18" customHeight="1" x14ac:dyDescent="0.7">
      <c r="A126" s="753"/>
      <c r="B126" s="769">
        <v>0.54166666666666663</v>
      </c>
      <c r="C126" s="438" t="s">
        <v>29</v>
      </c>
      <c r="D126" s="428" t="s">
        <v>563</v>
      </c>
      <c r="E126" s="429"/>
      <c r="F126" s="427" t="s">
        <v>398</v>
      </c>
      <c r="G126" s="429"/>
      <c r="H126" s="428" t="s">
        <v>573</v>
      </c>
      <c r="I126" s="742"/>
      <c r="J126" s="742"/>
      <c r="K126" s="742"/>
      <c r="L126" s="742"/>
      <c r="M126" s="742"/>
      <c r="N126" s="742"/>
      <c r="O126" s="742"/>
      <c r="P126" s="742"/>
      <c r="Q126" s="742"/>
      <c r="R126" s="742"/>
      <c r="S126" s="742"/>
      <c r="T126" s="742"/>
      <c r="U126" s="742"/>
      <c r="V126" s="742"/>
      <c r="W126" s="772"/>
      <c r="X126" s="773"/>
    </row>
    <row r="127" spans="1:34" ht="18" customHeight="1" x14ac:dyDescent="0.7">
      <c r="A127" s="753"/>
      <c r="B127" s="774"/>
      <c r="C127" s="438"/>
      <c r="D127" s="428"/>
      <c r="E127" s="429"/>
      <c r="F127" s="427"/>
      <c r="G127" s="429"/>
      <c r="H127" s="428"/>
      <c r="I127" s="742"/>
      <c r="J127" s="742"/>
      <c r="K127" s="742"/>
      <c r="L127" s="742"/>
      <c r="M127" s="742"/>
      <c r="N127" s="742"/>
      <c r="O127" s="742"/>
      <c r="P127" s="742"/>
      <c r="Q127" s="742"/>
      <c r="R127" s="742"/>
      <c r="S127" s="742"/>
      <c r="T127" s="742"/>
      <c r="U127" s="742"/>
      <c r="V127" s="742"/>
      <c r="W127" s="772"/>
      <c r="X127" s="773"/>
    </row>
    <row r="128" spans="1:34" ht="18" customHeight="1" x14ac:dyDescent="0.7">
      <c r="A128" s="753"/>
      <c r="B128" s="792">
        <v>0.59722222222222221</v>
      </c>
      <c r="C128" s="770" t="s">
        <v>30</v>
      </c>
      <c r="D128" s="423" t="s">
        <v>548</v>
      </c>
      <c r="E128" s="417"/>
      <c r="F128" s="418" t="s">
        <v>398</v>
      </c>
      <c r="G128" s="417"/>
      <c r="H128" s="423" t="s">
        <v>573</v>
      </c>
      <c r="I128" s="742"/>
      <c r="J128" s="742"/>
      <c r="K128" s="742"/>
      <c r="L128" s="742"/>
      <c r="M128" s="742"/>
      <c r="N128" s="742"/>
      <c r="O128" s="742"/>
      <c r="P128" s="742"/>
      <c r="Q128" s="742"/>
      <c r="R128" s="742"/>
      <c r="S128" s="742"/>
      <c r="T128" s="742"/>
      <c r="U128" s="742"/>
      <c r="V128" s="742"/>
      <c r="W128" s="772"/>
      <c r="X128" s="773"/>
    </row>
    <row r="129" spans="1:30" ht="18" customHeight="1" x14ac:dyDescent="0.7">
      <c r="A129" s="753"/>
      <c r="B129" s="793"/>
      <c r="C129" s="770"/>
      <c r="D129" s="423"/>
      <c r="E129" s="417"/>
      <c r="F129" s="418"/>
      <c r="G129" s="417"/>
      <c r="H129" s="423"/>
      <c r="I129" s="742"/>
      <c r="J129" s="742"/>
      <c r="K129" s="742"/>
      <c r="L129" s="742"/>
      <c r="M129" s="742"/>
      <c r="N129" s="742"/>
      <c r="O129" s="742"/>
      <c r="P129" s="742"/>
      <c r="Q129" s="742"/>
      <c r="R129" s="742"/>
      <c r="S129" s="742"/>
      <c r="T129" s="742"/>
      <c r="U129" s="742"/>
      <c r="V129" s="742"/>
      <c r="W129" s="772"/>
      <c r="X129" s="773"/>
    </row>
    <row r="130" spans="1:30" ht="18" customHeight="1" x14ac:dyDescent="0.7">
      <c r="A130" s="753"/>
      <c r="B130" s="792">
        <v>0.65277777777777779</v>
      </c>
      <c r="C130" s="775" t="s">
        <v>274</v>
      </c>
      <c r="D130" s="775"/>
      <c r="E130" s="775"/>
      <c r="F130" s="775"/>
      <c r="G130" s="775"/>
      <c r="H130" s="776"/>
      <c r="I130" s="742"/>
      <c r="J130" s="742"/>
      <c r="K130" s="742"/>
      <c r="L130" s="742"/>
      <c r="M130" s="742"/>
      <c r="N130" s="742"/>
      <c r="O130" s="742"/>
      <c r="P130" s="742"/>
      <c r="Q130" s="742"/>
      <c r="R130" s="742"/>
      <c r="S130" s="742"/>
      <c r="T130" s="742"/>
      <c r="U130" s="742"/>
      <c r="V130" s="742"/>
      <c r="W130" s="772"/>
      <c r="X130" s="773"/>
    </row>
    <row r="131" spans="1:30" ht="18" customHeight="1" x14ac:dyDescent="0.7">
      <c r="A131" s="753"/>
      <c r="B131" s="793"/>
      <c r="C131" s="777"/>
      <c r="D131" s="777"/>
      <c r="E131" s="777"/>
      <c r="F131" s="777"/>
      <c r="G131" s="777"/>
      <c r="H131" s="778"/>
      <c r="I131" s="742"/>
      <c r="J131" s="742"/>
      <c r="K131" s="742"/>
      <c r="L131" s="742"/>
      <c r="M131" s="742"/>
      <c r="N131" s="742"/>
      <c r="O131" s="742"/>
      <c r="P131" s="742"/>
      <c r="Q131" s="742"/>
      <c r="R131" s="742"/>
      <c r="S131" s="742"/>
      <c r="T131" s="742"/>
      <c r="U131" s="742"/>
      <c r="V131" s="742"/>
      <c r="W131" s="772"/>
      <c r="X131" s="773"/>
    </row>
    <row r="132" spans="1:30" ht="18" customHeight="1" x14ac:dyDescent="0.7">
      <c r="A132" s="753"/>
      <c r="B132" s="792">
        <v>0.70833333333333337</v>
      </c>
      <c r="C132" s="777"/>
      <c r="D132" s="777"/>
      <c r="E132" s="777"/>
      <c r="F132" s="777"/>
      <c r="G132" s="777"/>
      <c r="H132" s="778"/>
      <c r="I132" s="742"/>
      <c r="J132" s="742"/>
      <c r="K132" s="742"/>
      <c r="L132" s="742"/>
      <c r="M132" s="742"/>
      <c r="N132" s="742"/>
      <c r="O132" s="742"/>
      <c r="P132" s="742"/>
      <c r="Q132" s="742"/>
      <c r="R132" s="742"/>
      <c r="S132" s="742"/>
      <c r="T132" s="742"/>
      <c r="U132" s="742"/>
      <c r="V132" s="742"/>
      <c r="W132" s="772"/>
      <c r="X132" s="765"/>
      <c r="Y132" s="753"/>
      <c r="Z132" s="808"/>
      <c r="AA132" s="753"/>
      <c r="AB132" s="742"/>
      <c r="AC132" s="742"/>
      <c r="AD132" s="742"/>
    </row>
    <row r="133" spans="1:30" ht="18" customHeight="1" x14ac:dyDescent="0.7">
      <c r="A133" s="753"/>
      <c r="B133" s="793"/>
      <c r="C133" s="777"/>
      <c r="D133" s="777"/>
      <c r="E133" s="777"/>
      <c r="F133" s="777"/>
      <c r="G133" s="777"/>
      <c r="H133" s="778"/>
      <c r="I133" s="742"/>
      <c r="J133" s="742"/>
      <c r="K133" s="742"/>
      <c r="L133" s="742"/>
      <c r="M133" s="742"/>
      <c r="N133" s="742"/>
      <c r="O133" s="742"/>
      <c r="P133" s="742"/>
      <c r="Q133" s="742"/>
      <c r="R133" s="742"/>
      <c r="S133" s="742"/>
      <c r="T133" s="742"/>
      <c r="U133" s="742"/>
      <c r="V133" s="742"/>
      <c r="W133" s="772"/>
      <c r="X133" s="765"/>
      <c r="Y133" s="753"/>
      <c r="Z133" s="808"/>
      <c r="AA133" s="753"/>
      <c r="AB133" s="742"/>
      <c r="AC133" s="742"/>
      <c r="AD133" s="742"/>
    </row>
    <row r="134" spans="1:30" ht="13.05" customHeight="1" x14ac:dyDescent="0.7">
      <c r="B134" s="792"/>
    </row>
    <row r="135" spans="1:30" ht="13.05" customHeight="1" x14ac:dyDescent="0.7">
      <c r="B135" s="793"/>
    </row>
    <row r="136" spans="1:30" ht="13.05" customHeight="1" x14ac:dyDescent="0.7"/>
    <row r="137" spans="1:30" ht="13.05" customHeight="1" x14ac:dyDescent="0.7"/>
    <row r="138" spans="1:30" ht="13.05" customHeight="1" x14ac:dyDescent="0.7"/>
    <row r="139" spans="1:30" ht="13.05" customHeight="1" x14ac:dyDescent="0.7"/>
    <row r="140" spans="1:30" ht="13.05" customHeight="1" x14ac:dyDescent="0.7"/>
    <row r="141" spans="1:30" ht="13.05" customHeight="1" x14ac:dyDescent="0.7"/>
    <row r="142" spans="1:30" ht="13.05" customHeight="1" x14ac:dyDescent="0.7"/>
    <row r="143" spans="1:30" ht="13.05" customHeight="1" x14ac:dyDescent="0.7"/>
    <row r="144" spans="1:30" ht="13.05" customHeight="1" x14ac:dyDescent="0.7"/>
    <row r="145" ht="13.05" customHeight="1" x14ac:dyDescent="0.7"/>
    <row r="146" ht="13.05" customHeight="1" x14ac:dyDescent="0.7"/>
    <row r="147" ht="13.05" customHeight="1" x14ac:dyDescent="0.7"/>
    <row r="148" ht="13.05" customHeight="1" x14ac:dyDescent="0.7"/>
    <row r="149" ht="13.05" customHeight="1" x14ac:dyDescent="0.7"/>
    <row r="150" ht="13.05" customHeight="1" x14ac:dyDescent="0.7"/>
    <row r="151" ht="13.05" customHeight="1" x14ac:dyDescent="0.7"/>
    <row r="152" ht="13.05" customHeight="1" x14ac:dyDescent="0.7"/>
    <row r="153" ht="13.05" customHeight="1" x14ac:dyDescent="0.7"/>
    <row r="154" ht="13.05" customHeight="1" x14ac:dyDescent="0.7"/>
    <row r="155" ht="13.05" customHeight="1" x14ac:dyDescent="0.7"/>
    <row r="156" ht="13.05" customHeight="1" x14ac:dyDescent="0.7"/>
    <row r="157" ht="13.05" customHeight="1" x14ac:dyDescent="0.7"/>
    <row r="158" ht="13.05" customHeight="1" x14ac:dyDescent="0.7"/>
    <row r="159" ht="13.05" customHeight="1" x14ac:dyDescent="0.7"/>
    <row r="160" ht="13.05" customHeight="1" x14ac:dyDescent="0.7"/>
    <row r="161" ht="13.05" customHeight="1" x14ac:dyDescent="0.7"/>
    <row r="162" ht="13.05" customHeight="1" x14ac:dyDescent="0.7"/>
    <row r="163" ht="13.05" customHeight="1" x14ac:dyDescent="0.7"/>
    <row r="164" ht="13.05" customHeight="1" x14ac:dyDescent="0.7"/>
    <row r="165" ht="13.05" customHeight="1" x14ac:dyDescent="0.7"/>
    <row r="166" ht="13.05" customHeight="1" x14ac:dyDescent="0.7"/>
    <row r="167" ht="13.05" customHeight="1" x14ac:dyDescent="0.7"/>
  </sheetData>
  <mergeCells count="937">
    <mergeCell ref="B130:B131"/>
    <mergeCell ref="C130:H133"/>
    <mergeCell ref="B132:B133"/>
    <mergeCell ref="B134:B135"/>
    <mergeCell ref="H126:H127"/>
    <mergeCell ref="B128:B129"/>
    <mergeCell ref="C128:C129"/>
    <mergeCell ref="D128:D129"/>
    <mergeCell ref="E128:E129"/>
    <mergeCell ref="F128:F129"/>
    <mergeCell ref="G128:G129"/>
    <mergeCell ref="H128:H129"/>
    <mergeCell ref="B126:B127"/>
    <mergeCell ref="C126:C127"/>
    <mergeCell ref="D126:D127"/>
    <mergeCell ref="E126:E127"/>
    <mergeCell ref="F126:F127"/>
    <mergeCell ref="G126:G127"/>
    <mergeCell ref="H122:H123"/>
    <mergeCell ref="B124:B125"/>
    <mergeCell ref="C124:C125"/>
    <mergeCell ref="D124:D125"/>
    <mergeCell ref="E124:E125"/>
    <mergeCell ref="F124:F125"/>
    <mergeCell ref="G124:G125"/>
    <mergeCell ref="H124:H125"/>
    <mergeCell ref="B122:B123"/>
    <mergeCell ref="C122:C123"/>
    <mergeCell ref="D122:D123"/>
    <mergeCell ref="E122:E123"/>
    <mergeCell ref="F122:F123"/>
    <mergeCell ref="G122:G123"/>
    <mergeCell ref="C119:H119"/>
    <mergeCell ref="I119:O119"/>
    <mergeCell ref="B120:B121"/>
    <mergeCell ref="C120:C121"/>
    <mergeCell ref="D120:D121"/>
    <mergeCell ref="E120:E121"/>
    <mergeCell ref="F120:F121"/>
    <mergeCell ref="G120:G121"/>
    <mergeCell ref="H120:H121"/>
    <mergeCell ref="T114:T115"/>
    <mergeCell ref="U114:U115"/>
    <mergeCell ref="V114:V115"/>
    <mergeCell ref="B116:B117"/>
    <mergeCell ref="C116:H117"/>
    <mergeCell ref="I116:I117"/>
    <mergeCell ref="J116:O117"/>
    <mergeCell ref="P116:P117"/>
    <mergeCell ref="Q116:V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Q112:Q113"/>
    <mergeCell ref="R112:R113"/>
    <mergeCell ref="S112:S113"/>
    <mergeCell ref="T112:T113"/>
    <mergeCell ref="U112:U113"/>
    <mergeCell ref="V112:V113"/>
    <mergeCell ref="K112:K113"/>
    <mergeCell ref="L112:L113"/>
    <mergeCell ref="M112:M113"/>
    <mergeCell ref="N112:N113"/>
    <mergeCell ref="O112:O113"/>
    <mergeCell ref="P112:P113"/>
    <mergeCell ref="V110:V111"/>
    <mergeCell ref="B112:B113"/>
    <mergeCell ref="C112:C113"/>
    <mergeCell ref="D112:D113"/>
    <mergeCell ref="E112:E113"/>
    <mergeCell ref="F112:F113"/>
    <mergeCell ref="G112:G113"/>
    <mergeCell ref="H112:H113"/>
    <mergeCell ref="I112:I113"/>
    <mergeCell ref="J112:J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U108:U109"/>
    <mergeCell ref="V108:V109"/>
    <mergeCell ref="B110:B111"/>
    <mergeCell ref="C110:C111"/>
    <mergeCell ref="D110:D111"/>
    <mergeCell ref="E110:E111"/>
    <mergeCell ref="F110:F111"/>
    <mergeCell ref="G110:G111"/>
    <mergeCell ref="H110:H111"/>
    <mergeCell ref="I110:I111"/>
    <mergeCell ref="O108:O109"/>
    <mergeCell ref="P108:P109"/>
    <mergeCell ref="Q108:Q109"/>
    <mergeCell ref="R108:R109"/>
    <mergeCell ref="S108:S109"/>
    <mergeCell ref="T108:T109"/>
    <mergeCell ref="I108:I109"/>
    <mergeCell ref="J108:J109"/>
    <mergeCell ref="K108:K109"/>
    <mergeCell ref="L108:L109"/>
    <mergeCell ref="M108:M109"/>
    <mergeCell ref="N108:N109"/>
    <mergeCell ref="T106:T107"/>
    <mergeCell ref="U106:U107"/>
    <mergeCell ref="V106:V107"/>
    <mergeCell ref="B108:B109"/>
    <mergeCell ref="C108:C109"/>
    <mergeCell ref="D108:D109"/>
    <mergeCell ref="E108:E109"/>
    <mergeCell ref="F108:F109"/>
    <mergeCell ref="G108:G109"/>
    <mergeCell ref="H108:H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S104:S105"/>
    <mergeCell ref="T104:T105"/>
    <mergeCell ref="U104:U105"/>
    <mergeCell ref="V104:V105"/>
    <mergeCell ref="B106:B107"/>
    <mergeCell ref="C106:C107"/>
    <mergeCell ref="D106:D107"/>
    <mergeCell ref="E106:E107"/>
    <mergeCell ref="F106:F107"/>
    <mergeCell ref="G106:G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P100:P101"/>
    <mergeCell ref="Q100:V101"/>
    <mergeCell ref="C103:H103"/>
    <mergeCell ref="I103:O103"/>
    <mergeCell ref="P103:V103"/>
    <mergeCell ref="B104:B105"/>
    <mergeCell ref="C104:C105"/>
    <mergeCell ref="D104:D105"/>
    <mergeCell ref="E104:E105"/>
    <mergeCell ref="F104:F105"/>
    <mergeCell ref="T98:T99"/>
    <mergeCell ref="U98:U99"/>
    <mergeCell ref="V98:V99"/>
    <mergeCell ref="B100:B101"/>
    <mergeCell ref="C100:H101"/>
    <mergeCell ref="I100:I101"/>
    <mergeCell ref="J100:J101"/>
    <mergeCell ref="K100:K101"/>
    <mergeCell ref="L100:N101"/>
    <mergeCell ref="O100:O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Q96:Q97"/>
    <mergeCell ref="R96:R97"/>
    <mergeCell ref="S96:S97"/>
    <mergeCell ref="T96:T97"/>
    <mergeCell ref="U96:U97"/>
    <mergeCell ref="V96:V97"/>
    <mergeCell ref="K96:K97"/>
    <mergeCell ref="L96:L97"/>
    <mergeCell ref="M96:M97"/>
    <mergeCell ref="N96:N97"/>
    <mergeCell ref="O96:O97"/>
    <mergeCell ref="P96:P97"/>
    <mergeCell ref="V94:V95"/>
    <mergeCell ref="B96:B97"/>
    <mergeCell ref="C96:C97"/>
    <mergeCell ref="D96:D97"/>
    <mergeCell ref="E96:E97"/>
    <mergeCell ref="F96:F97"/>
    <mergeCell ref="G96:G97"/>
    <mergeCell ref="H96:H97"/>
    <mergeCell ref="I96:I97"/>
    <mergeCell ref="J96:J97"/>
    <mergeCell ref="P94:P95"/>
    <mergeCell ref="Q94:Q95"/>
    <mergeCell ref="R94:R95"/>
    <mergeCell ref="S94:S95"/>
    <mergeCell ref="T94:T95"/>
    <mergeCell ref="U94:U95"/>
    <mergeCell ref="J94:J95"/>
    <mergeCell ref="K94:K95"/>
    <mergeCell ref="L94:L95"/>
    <mergeCell ref="M94:M95"/>
    <mergeCell ref="N94:N95"/>
    <mergeCell ref="O94:O95"/>
    <mergeCell ref="U92:U93"/>
    <mergeCell ref="V92:V93"/>
    <mergeCell ref="B94:B95"/>
    <mergeCell ref="C94:C95"/>
    <mergeCell ref="D94:D95"/>
    <mergeCell ref="E94:E95"/>
    <mergeCell ref="F94:F95"/>
    <mergeCell ref="G94:G95"/>
    <mergeCell ref="H94:H95"/>
    <mergeCell ref="I94:I95"/>
    <mergeCell ref="O92:O93"/>
    <mergeCell ref="P92:P93"/>
    <mergeCell ref="Q92:Q93"/>
    <mergeCell ref="R92:R93"/>
    <mergeCell ref="S92:S93"/>
    <mergeCell ref="T92:T93"/>
    <mergeCell ref="I92:I93"/>
    <mergeCell ref="J92:J93"/>
    <mergeCell ref="K92:K93"/>
    <mergeCell ref="L92:L93"/>
    <mergeCell ref="M92:M93"/>
    <mergeCell ref="N92:N93"/>
    <mergeCell ref="T90:T91"/>
    <mergeCell ref="U90:U91"/>
    <mergeCell ref="V90:V91"/>
    <mergeCell ref="B92:B93"/>
    <mergeCell ref="C92:C93"/>
    <mergeCell ref="D92:D93"/>
    <mergeCell ref="E92:E93"/>
    <mergeCell ref="F92:F93"/>
    <mergeCell ref="G92:G93"/>
    <mergeCell ref="H92:H93"/>
    <mergeCell ref="N90:N91"/>
    <mergeCell ref="O90:O91"/>
    <mergeCell ref="P90:P91"/>
    <mergeCell ref="Q90:Q91"/>
    <mergeCell ref="R90:R91"/>
    <mergeCell ref="S90:S91"/>
    <mergeCell ref="H90:H91"/>
    <mergeCell ref="I90:I91"/>
    <mergeCell ref="J90:J91"/>
    <mergeCell ref="K90:K91"/>
    <mergeCell ref="L90:L91"/>
    <mergeCell ref="M90:M91"/>
    <mergeCell ref="S88:S89"/>
    <mergeCell ref="T88:T89"/>
    <mergeCell ref="U88:U89"/>
    <mergeCell ref="V88:V89"/>
    <mergeCell ref="B90:B91"/>
    <mergeCell ref="C90:C91"/>
    <mergeCell ref="D90:D91"/>
    <mergeCell ref="E90:E91"/>
    <mergeCell ref="F90:F91"/>
    <mergeCell ref="G90:G91"/>
    <mergeCell ref="M88:M89"/>
    <mergeCell ref="N88:N89"/>
    <mergeCell ref="O88:O89"/>
    <mergeCell ref="P88:P89"/>
    <mergeCell ref="Q88:Q89"/>
    <mergeCell ref="R88:R89"/>
    <mergeCell ref="G88:G89"/>
    <mergeCell ref="H88:H89"/>
    <mergeCell ref="I88:I89"/>
    <mergeCell ref="J88:J89"/>
    <mergeCell ref="K88:K89"/>
    <mergeCell ref="L88:L89"/>
    <mergeCell ref="S84:U85"/>
    <mergeCell ref="V84:V85"/>
    <mergeCell ref="C87:H87"/>
    <mergeCell ref="I87:O87"/>
    <mergeCell ref="P87:V87"/>
    <mergeCell ref="B88:B89"/>
    <mergeCell ref="C88:C89"/>
    <mergeCell ref="D88:D89"/>
    <mergeCell ref="E88:E89"/>
    <mergeCell ref="F88:F89"/>
    <mergeCell ref="V82:V83"/>
    <mergeCell ref="C84:C85"/>
    <mergeCell ref="I84:I85"/>
    <mergeCell ref="J84:J85"/>
    <mergeCell ref="K84:K85"/>
    <mergeCell ref="L84:N85"/>
    <mergeCell ref="O84:O85"/>
    <mergeCell ref="P84:P85"/>
    <mergeCell ref="Q84:Q85"/>
    <mergeCell ref="R84:R85"/>
    <mergeCell ref="P82:P83"/>
    <mergeCell ref="Q82:Q83"/>
    <mergeCell ref="R82:R83"/>
    <mergeCell ref="S82:S83"/>
    <mergeCell ref="T82:T83"/>
    <mergeCell ref="U82:U83"/>
    <mergeCell ref="J82:J83"/>
    <mergeCell ref="K82:K83"/>
    <mergeCell ref="L82:L83"/>
    <mergeCell ref="M82:M83"/>
    <mergeCell ref="N82:N83"/>
    <mergeCell ref="O82:O83"/>
    <mergeCell ref="B82:B85"/>
    <mergeCell ref="C82:C83"/>
    <mergeCell ref="D82:D85"/>
    <mergeCell ref="E82:G85"/>
    <mergeCell ref="H82:H85"/>
    <mergeCell ref="I82:I83"/>
    <mergeCell ref="Q80:Q81"/>
    <mergeCell ref="R80:R81"/>
    <mergeCell ref="S80:S81"/>
    <mergeCell ref="T80:T81"/>
    <mergeCell ref="U80:U81"/>
    <mergeCell ref="V80:V81"/>
    <mergeCell ref="K80:K81"/>
    <mergeCell ref="L80:L81"/>
    <mergeCell ref="M80:M81"/>
    <mergeCell ref="N80:N81"/>
    <mergeCell ref="O80:O81"/>
    <mergeCell ref="P80:P81"/>
    <mergeCell ref="V78:V79"/>
    <mergeCell ref="B80:B81"/>
    <mergeCell ref="C80:C81"/>
    <mergeCell ref="D80:D81"/>
    <mergeCell ref="E80:E81"/>
    <mergeCell ref="F80:F81"/>
    <mergeCell ref="G80:G81"/>
    <mergeCell ref="H80:H81"/>
    <mergeCell ref="I80:I81"/>
    <mergeCell ref="J80:J81"/>
    <mergeCell ref="P78:P79"/>
    <mergeCell ref="Q78:Q79"/>
    <mergeCell ref="R78:R79"/>
    <mergeCell ref="S78:S79"/>
    <mergeCell ref="T78:T79"/>
    <mergeCell ref="U78:U79"/>
    <mergeCell ref="J78:J79"/>
    <mergeCell ref="K78:K79"/>
    <mergeCell ref="L78:L79"/>
    <mergeCell ref="M78:M79"/>
    <mergeCell ref="N78:N79"/>
    <mergeCell ref="O78:O79"/>
    <mergeCell ref="U76:U77"/>
    <mergeCell ref="V76:V77"/>
    <mergeCell ref="B78:B79"/>
    <mergeCell ref="C78:C79"/>
    <mergeCell ref="D78:D79"/>
    <mergeCell ref="E78:E79"/>
    <mergeCell ref="F78:F79"/>
    <mergeCell ref="G78:G79"/>
    <mergeCell ref="H78:H79"/>
    <mergeCell ref="I78:I79"/>
    <mergeCell ref="O76:O77"/>
    <mergeCell ref="P76:P77"/>
    <mergeCell ref="Q76:Q77"/>
    <mergeCell ref="R76:R77"/>
    <mergeCell ref="S76:S77"/>
    <mergeCell ref="T76:T77"/>
    <mergeCell ref="I76:I77"/>
    <mergeCell ref="J76:J77"/>
    <mergeCell ref="K76:K77"/>
    <mergeCell ref="L76:L77"/>
    <mergeCell ref="M76:M77"/>
    <mergeCell ref="N76:N77"/>
    <mergeCell ref="T74:T75"/>
    <mergeCell ref="U74:U75"/>
    <mergeCell ref="V74:V75"/>
    <mergeCell ref="B76:B77"/>
    <mergeCell ref="C76:C77"/>
    <mergeCell ref="D76:D77"/>
    <mergeCell ref="E76:E77"/>
    <mergeCell ref="F76:F77"/>
    <mergeCell ref="G76:G77"/>
    <mergeCell ref="H76:H77"/>
    <mergeCell ref="N74:N75"/>
    <mergeCell ref="O74:O75"/>
    <mergeCell ref="P74:P75"/>
    <mergeCell ref="Q74:Q75"/>
    <mergeCell ref="R74:R75"/>
    <mergeCell ref="S74:S75"/>
    <mergeCell ref="H74:H75"/>
    <mergeCell ref="I74:I75"/>
    <mergeCell ref="J74:J75"/>
    <mergeCell ref="K74:K75"/>
    <mergeCell ref="L74:L75"/>
    <mergeCell ref="M74:M75"/>
    <mergeCell ref="N72:N73"/>
    <mergeCell ref="O72:O73"/>
    <mergeCell ref="P72:P73"/>
    <mergeCell ref="Q72:V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P64:P65"/>
    <mergeCell ref="Q64:Q65"/>
    <mergeCell ref="R64:R65"/>
    <mergeCell ref="S64:U65"/>
    <mergeCell ref="V64:V65"/>
    <mergeCell ref="B70:B71"/>
    <mergeCell ref="C70:V70"/>
    <mergeCell ref="C71:H71"/>
    <mergeCell ref="I71:O71"/>
    <mergeCell ref="P71:V71"/>
    <mergeCell ref="V62:V63"/>
    <mergeCell ref="B64:B65"/>
    <mergeCell ref="C64:H65"/>
    <mergeCell ref="I64:I65"/>
    <mergeCell ref="J64:J65"/>
    <mergeCell ref="K64:K65"/>
    <mergeCell ref="L64:L65"/>
    <mergeCell ref="M64:M65"/>
    <mergeCell ref="N64:N65"/>
    <mergeCell ref="O64:O65"/>
    <mergeCell ref="P62:P63"/>
    <mergeCell ref="Q62:Q63"/>
    <mergeCell ref="R62:R63"/>
    <mergeCell ref="S62:S63"/>
    <mergeCell ref="T62:T63"/>
    <mergeCell ref="U62:U63"/>
    <mergeCell ref="J62:J63"/>
    <mergeCell ref="K62:K63"/>
    <mergeCell ref="L62:L63"/>
    <mergeCell ref="M62:M63"/>
    <mergeCell ref="N62:N63"/>
    <mergeCell ref="O62:O63"/>
    <mergeCell ref="U60:U61"/>
    <mergeCell ref="V60:V61"/>
    <mergeCell ref="B62:B63"/>
    <mergeCell ref="C62:C63"/>
    <mergeCell ref="D62:D63"/>
    <mergeCell ref="E62:E63"/>
    <mergeCell ref="F62:F63"/>
    <mergeCell ref="G62:G63"/>
    <mergeCell ref="H62:H63"/>
    <mergeCell ref="I62:I63"/>
    <mergeCell ref="O60:O61"/>
    <mergeCell ref="P60:P61"/>
    <mergeCell ref="Q60:Q61"/>
    <mergeCell ref="R60:R61"/>
    <mergeCell ref="S60:S61"/>
    <mergeCell ref="T60:T61"/>
    <mergeCell ref="I60:I61"/>
    <mergeCell ref="J60:J61"/>
    <mergeCell ref="K60:K61"/>
    <mergeCell ref="L60:L61"/>
    <mergeCell ref="M60:M61"/>
    <mergeCell ref="N60:N61"/>
    <mergeCell ref="T58:T59"/>
    <mergeCell ref="U58:U59"/>
    <mergeCell ref="V58:V59"/>
    <mergeCell ref="B60:B61"/>
    <mergeCell ref="C60:C61"/>
    <mergeCell ref="D60:D61"/>
    <mergeCell ref="E60:E61"/>
    <mergeCell ref="F60:F61"/>
    <mergeCell ref="G60:G61"/>
    <mergeCell ref="H60:H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Q56:Q57"/>
    <mergeCell ref="R56:R57"/>
    <mergeCell ref="S56:S57"/>
    <mergeCell ref="T56:T57"/>
    <mergeCell ref="U56:U57"/>
    <mergeCell ref="V56:V57"/>
    <mergeCell ref="K56:K57"/>
    <mergeCell ref="L56:L57"/>
    <mergeCell ref="M56:M57"/>
    <mergeCell ref="N56:N57"/>
    <mergeCell ref="O56:O57"/>
    <mergeCell ref="P56:P57"/>
    <mergeCell ref="V54:V55"/>
    <mergeCell ref="B56:B57"/>
    <mergeCell ref="C56:C57"/>
    <mergeCell ref="D56:D57"/>
    <mergeCell ref="E56:E57"/>
    <mergeCell ref="F56:F57"/>
    <mergeCell ref="G56:G57"/>
    <mergeCell ref="H56:H57"/>
    <mergeCell ref="I56:I57"/>
    <mergeCell ref="J56:J57"/>
    <mergeCell ref="P54:P55"/>
    <mergeCell ref="Q54:Q55"/>
    <mergeCell ref="R54:R55"/>
    <mergeCell ref="S54:S55"/>
    <mergeCell ref="T54:T55"/>
    <mergeCell ref="U54:U55"/>
    <mergeCell ref="J54:J55"/>
    <mergeCell ref="K54:K55"/>
    <mergeCell ref="L54:L55"/>
    <mergeCell ref="M54:M55"/>
    <mergeCell ref="N54:N55"/>
    <mergeCell ref="O54:O55"/>
    <mergeCell ref="U52:U53"/>
    <mergeCell ref="V52:V53"/>
    <mergeCell ref="B54:B55"/>
    <mergeCell ref="C54:C55"/>
    <mergeCell ref="D54:D55"/>
    <mergeCell ref="E54:E55"/>
    <mergeCell ref="F54:F55"/>
    <mergeCell ref="G54:G55"/>
    <mergeCell ref="H54:H55"/>
    <mergeCell ref="I54:I55"/>
    <mergeCell ref="O52:O53"/>
    <mergeCell ref="P52:P53"/>
    <mergeCell ref="Q52:Q53"/>
    <mergeCell ref="R52:R53"/>
    <mergeCell ref="S52:S53"/>
    <mergeCell ref="T52:T53"/>
    <mergeCell ref="I52:I53"/>
    <mergeCell ref="J52:J53"/>
    <mergeCell ref="K52:K53"/>
    <mergeCell ref="L52:L53"/>
    <mergeCell ref="M52:M53"/>
    <mergeCell ref="N52:N53"/>
    <mergeCell ref="C51:H51"/>
    <mergeCell ref="I51:O51"/>
    <mergeCell ref="P51:V51"/>
    <mergeCell ref="B52:B53"/>
    <mergeCell ref="C52:C53"/>
    <mergeCell ref="D52:D53"/>
    <mergeCell ref="E52:E53"/>
    <mergeCell ref="F52:F53"/>
    <mergeCell ref="G52:G53"/>
    <mergeCell ref="H52:H53"/>
    <mergeCell ref="O48:O49"/>
    <mergeCell ref="P48:P49"/>
    <mergeCell ref="Q48:Q49"/>
    <mergeCell ref="R48:R49"/>
    <mergeCell ref="S48:U49"/>
    <mergeCell ref="V48:V49"/>
    <mergeCell ref="U46:U47"/>
    <mergeCell ref="V46:V47"/>
    <mergeCell ref="B48:B49"/>
    <mergeCell ref="C48:H49"/>
    <mergeCell ref="I48:I49"/>
    <mergeCell ref="J48:J49"/>
    <mergeCell ref="K48:K49"/>
    <mergeCell ref="L48:L49"/>
    <mergeCell ref="M48:M49"/>
    <mergeCell ref="N48:N49"/>
    <mergeCell ref="O46:O47"/>
    <mergeCell ref="P46:P47"/>
    <mergeCell ref="Q46:Q47"/>
    <mergeCell ref="R46:R47"/>
    <mergeCell ref="S46:S47"/>
    <mergeCell ref="T46:T47"/>
    <mergeCell ref="I46:I47"/>
    <mergeCell ref="J46:J47"/>
    <mergeCell ref="K46:K47"/>
    <mergeCell ref="L46:L47"/>
    <mergeCell ref="M46:M47"/>
    <mergeCell ref="N46:N47"/>
    <mergeCell ref="T44:T45"/>
    <mergeCell ref="U44:U45"/>
    <mergeCell ref="V44:V45"/>
    <mergeCell ref="B46:B47"/>
    <mergeCell ref="C46:C47"/>
    <mergeCell ref="D46:D47"/>
    <mergeCell ref="E46:E47"/>
    <mergeCell ref="F46:F47"/>
    <mergeCell ref="G46:G47"/>
    <mergeCell ref="H46:H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Q42:Q43"/>
    <mergeCell ref="R42:R43"/>
    <mergeCell ref="S42:S43"/>
    <mergeCell ref="T42:T43"/>
    <mergeCell ref="U42:U43"/>
    <mergeCell ref="V42:V43"/>
    <mergeCell ref="K42:K43"/>
    <mergeCell ref="L42:L43"/>
    <mergeCell ref="M42:M43"/>
    <mergeCell ref="N42:N43"/>
    <mergeCell ref="O42:O43"/>
    <mergeCell ref="P42:P43"/>
    <mergeCell ref="V40:V41"/>
    <mergeCell ref="B42:B43"/>
    <mergeCell ref="C42:C43"/>
    <mergeCell ref="D42:D43"/>
    <mergeCell ref="E42:E43"/>
    <mergeCell ref="F42:F43"/>
    <mergeCell ref="G42:G43"/>
    <mergeCell ref="H42:H43"/>
    <mergeCell ref="I42:I43"/>
    <mergeCell ref="J42:J43"/>
    <mergeCell ref="P40:P41"/>
    <mergeCell ref="Q40:Q41"/>
    <mergeCell ref="R40:R41"/>
    <mergeCell ref="S40:S41"/>
    <mergeCell ref="T40:T41"/>
    <mergeCell ref="U40:U41"/>
    <mergeCell ref="J40:J41"/>
    <mergeCell ref="K40:K41"/>
    <mergeCell ref="L40:L41"/>
    <mergeCell ref="M40:M41"/>
    <mergeCell ref="N40:N41"/>
    <mergeCell ref="O40:O41"/>
    <mergeCell ref="U38:U39"/>
    <mergeCell ref="V38:V39"/>
    <mergeCell ref="B40:B41"/>
    <mergeCell ref="C40:C41"/>
    <mergeCell ref="D40:D41"/>
    <mergeCell ref="E40:E41"/>
    <mergeCell ref="F40:F41"/>
    <mergeCell ref="G40:G41"/>
    <mergeCell ref="H40:H41"/>
    <mergeCell ref="I40:I41"/>
    <mergeCell ref="O38:O39"/>
    <mergeCell ref="P38:P39"/>
    <mergeCell ref="Q38:Q39"/>
    <mergeCell ref="R38:R39"/>
    <mergeCell ref="S38:S39"/>
    <mergeCell ref="T38:T39"/>
    <mergeCell ref="I38:I39"/>
    <mergeCell ref="J38:J39"/>
    <mergeCell ref="K38:K39"/>
    <mergeCell ref="L38:L39"/>
    <mergeCell ref="M38:M39"/>
    <mergeCell ref="N38:N39"/>
    <mergeCell ref="T36:T37"/>
    <mergeCell ref="U36:U37"/>
    <mergeCell ref="V36:V37"/>
    <mergeCell ref="B38:B39"/>
    <mergeCell ref="C38:C39"/>
    <mergeCell ref="D38:D39"/>
    <mergeCell ref="E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2:Q33"/>
    <mergeCell ref="R32:R33"/>
    <mergeCell ref="S32:U33"/>
    <mergeCell ref="V32:V33"/>
    <mergeCell ref="C35:H35"/>
    <mergeCell ref="I35:O35"/>
    <mergeCell ref="P35:V35"/>
    <mergeCell ref="U30:U31"/>
    <mergeCell ref="V30:V31"/>
    <mergeCell ref="B32:B33"/>
    <mergeCell ref="C32:H33"/>
    <mergeCell ref="I32:I33"/>
    <mergeCell ref="J32:J33"/>
    <mergeCell ref="K32:K33"/>
    <mergeCell ref="L32:N33"/>
    <mergeCell ref="O32:O33"/>
    <mergeCell ref="P32:P33"/>
    <mergeCell ref="O30:O31"/>
    <mergeCell ref="P30:P31"/>
    <mergeCell ref="Q30:Q31"/>
    <mergeCell ref="R30:R31"/>
    <mergeCell ref="S30:S31"/>
    <mergeCell ref="T30:T31"/>
    <mergeCell ref="I30:I31"/>
    <mergeCell ref="J30:J31"/>
    <mergeCell ref="K30:K31"/>
    <mergeCell ref="L30:L31"/>
    <mergeCell ref="M30:M31"/>
    <mergeCell ref="N30:N31"/>
    <mergeCell ref="T28:T29"/>
    <mergeCell ref="U28:U29"/>
    <mergeCell ref="V28:V29"/>
    <mergeCell ref="B30:B31"/>
    <mergeCell ref="C30:C31"/>
    <mergeCell ref="D30:D31"/>
    <mergeCell ref="E30:E31"/>
    <mergeCell ref="F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P24:P25"/>
    <mergeCell ref="Q24:Q25"/>
    <mergeCell ref="R24:R25"/>
    <mergeCell ref="S24:S25"/>
    <mergeCell ref="T24:T25"/>
    <mergeCell ref="U24:U25"/>
    <mergeCell ref="J24:J25"/>
    <mergeCell ref="K24:K25"/>
    <mergeCell ref="L24:L25"/>
    <mergeCell ref="M24:M25"/>
    <mergeCell ref="N24:N25"/>
    <mergeCell ref="O24:O25"/>
    <mergeCell ref="U22:U23"/>
    <mergeCell ref="V22:V23"/>
    <mergeCell ref="B24:B25"/>
    <mergeCell ref="C24:C25"/>
    <mergeCell ref="D24:D25"/>
    <mergeCell ref="E24:E25"/>
    <mergeCell ref="F24:F25"/>
    <mergeCell ref="G24:G25"/>
    <mergeCell ref="H24:H25"/>
    <mergeCell ref="I24:I25"/>
    <mergeCell ref="O22:O23"/>
    <mergeCell ref="P22:P23"/>
    <mergeCell ref="Q22:Q23"/>
    <mergeCell ref="R22:R23"/>
    <mergeCell ref="S22:S23"/>
    <mergeCell ref="T22:T23"/>
    <mergeCell ref="I22:I23"/>
    <mergeCell ref="J22:J23"/>
    <mergeCell ref="K22:K23"/>
    <mergeCell ref="L22:L23"/>
    <mergeCell ref="M22:M23"/>
    <mergeCell ref="N22:N23"/>
    <mergeCell ref="T20:T21"/>
    <mergeCell ref="U20:U21"/>
    <mergeCell ref="V20:V21"/>
    <mergeCell ref="B22:B23"/>
    <mergeCell ref="C22:C23"/>
    <mergeCell ref="D22:D23"/>
    <mergeCell ref="E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3:T14"/>
    <mergeCell ref="U13:U14"/>
    <mergeCell ref="V13:V14"/>
    <mergeCell ref="B18:B19"/>
    <mergeCell ref="C18:V18"/>
    <mergeCell ref="C19:H19"/>
    <mergeCell ref="I19:O19"/>
    <mergeCell ref="P19:V19"/>
    <mergeCell ref="U11:U12"/>
    <mergeCell ref="V11:V12"/>
    <mergeCell ref="B13:B14"/>
    <mergeCell ref="C13:H14"/>
    <mergeCell ref="I13:I14"/>
    <mergeCell ref="J13:O14"/>
    <mergeCell ref="P13:P14"/>
    <mergeCell ref="Q13:Q14"/>
    <mergeCell ref="R13:R14"/>
    <mergeCell ref="S13:S14"/>
    <mergeCell ref="O11:O12"/>
    <mergeCell ref="P11:P12"/>
    <mergeCell ref="Q11:Q12"/>
    <mergeCell ref="R11:R12"/>
    <mergeCell ref="S11:S12"/>
    <mergeCell ref="T11:T12"/>
    <mergeCell ref="I11:I12"/>
    <mergeCell ref="J11:J12"/>
    <mergeCell ref="K11:K12"/>
    <mergeCell ref="L11:L12"/>
    <mergeCell ref="M11:M12"/>
    <mergeCell ref="N11:N12"/>
    <mergeCell ref="T9:T10"/>
    <mergeCell ref="U9:U10"/>
    <mergeCell ref="V9:V10"/>
    <mergeCell ref="B11:B12"/>
    <mergeCell ref="C11:C12"/>
    <mergeCell ref="D11:D12"/>
    <mergeCell ref="E11:E12"/>
    <mergeCell ref="F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A1:W4"/>
    <mergeCell ref="B7:B8"/>
    <mergeCell ref="C7:V7"/>
    <mergeCell ref="C8:H8"/>
    <mergeCell ref="I8:O8"/>
    <mergeCell ref="P8:V8"/>
  </mergeCells>
  <phoneticPr fontId="28"/>
  <printOptions horizontalCentered="1" verticalCentered="1"/>
  <pageMargins left="0" right="0" top="0" bottom="0" header="0" footer="0"/>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AAE4-B596-4EC0-B2B7-DF3D5A947C54}">
  <sheetPr>
    <tabColor theme="4"/>
    <pageSetUpPr fitToPage="1"/>
  </sheetPr>
  <dimension ref="A1:AH158"/>
  <sheetViews>
    <sheetView showGridLines="0" zoomScale="60" zoomScaleNormal="60" zoomScaleSheetLayoutView="120" workbookViewId="0">
      <selection activeCell="I84" sqref="I84:O84"/>
    </sheetView>
  </sheetViews>
  <sheetFormatPr defaultColWidth="9" defaultRowHeight="28.5" x14ac:dyDescent="0.7"/>
  <cols>
    <col min="1" max="1" width="1.5625" style="215" customWidth="1"/>
    <col min="2" max="2" width="9.5625" style="217" customWidth="1"/>
    <col min="3" max="3" width="3.0625" style="236" customWidth="1"/>
    <col min="4" max="4" width="16.0625" style="233" customWidth="1"/>
    <col min="5" max="5" width="4.0625" style="234" customWidth="1"/>
    <col min="6" max="6" width="4.0625" style="235" customWidth="1"/>
    <col min="7" max="7" width="4.0625" style="234" customWidth="1"/>
    <col min="8" max="8" width="16.0625" style="233" customWidth="1"/>
    <col min="9" max="9" width="9.5625" style="236" customWidth="1"/>
    <col min="10" max="10" width="3.0625" style="236" customWidth="1"/>
    <col min="11" max="11" width="16.0625" style="233" customWidth="1"/>
    <col min="12" max="12" width="4.0625" style="234" customWidth="1"/>
    <col min="13" max="13" width="4.0625" style="235" customWidth="1"/>
    <col min="14" max="14" width="4.0625" style="234" customWidth="1"/>
    <col min="15" max="15" width="16.0625" style="233" customWidth="1"/>
    <col min="16" max="16" width="9.5625" style="217" customWidth="1"/>
    <col min="17" max="17" width="3.0625" style="236" customWidth="1"/>
    <col min="18" max="18" width="16.0625" style="233" customWidth="1"/>
    <col min="19" max="19" width="4.0625" style="234" customWidth="1"/>
    <col min="20" max="20" width="4.0625" style="235" customWidth="1"/>
    <col min="21" max="21" width="4.0625" style="234" customWidth="1"/>
    <col min="22" max="22" width="16.0625" style="233" customWidth="1"/>
    <col min="23" max="23" width="1.5625" style="215" customWidth="1"/>
    <col min="24" max="24" width="5.5625" style="217" customWidth="1"/>
    <col min="25" max="25" width="2.5625" style="217" customWidth="1"/>
    <col min="26" max="26" width="10.5625" style="229" customWidth="1"/>
    <col min="27" max="27" width="2.5625" style="217" customWidth="1"/>
    <col min="28" max="28" width="4.0625" style="217" customWidth="1"/>
    <col min="29" max="29" width="2.5625" style="217" customWidth="1"/>
    <col min="30" max="30" width="10.5625" style="229" customWidth="1"/>
    <col min="31" max="35" width="3.5625" style="215" customWidth="1"/>
    <col min="36" max="16384" width="9" style="215"/>
  </cols>
  <sheetData>
    <row r="1" spans="1:34" ht="13.05" customHeight="1" x14ac:dyDescent="0.7">
      <c r="A1" s="453" t="s">
        <v>542</v>
      </c>
      <c r="B1" s="453"/>
      <c r="C1" s="453"/>
      <c r="D1" s="453"/>
      <c r="E1" s="453"/>
      <c r="F1" s="453"/>
      <c r="G1" s="453"/>
      <c r="H1" s="453"/>
      <c r="I1" s="453"/>
      <c r="J1" s="453"/>
      <c r="K1" s="453"/>
      <c r="L1" s="453"/>
      <c r="M1" s="453"/>
      <c r="N1" s="453"/>
      <c r="O1" s="453"/>
      <c r="P1" s="453"/>
      <c r="Q1" s="453"/>
      <c r="R1" s="453"/>
      <c r="S1" s="453"/>
      <c r="T1" s="453"/>
      <c r="U1" s="453"/>
      <c r="V1" s="453"/>
      <c r="W1" s="453"/>
      <c r="X1" s="215"/>
      <c r="Y1" s="215"/>
      <c r="Z1" s="215"/>
      <c r="AA1" s="215"/>
      <c r="AB1" s="215"/>
      <c r="AC1" s="215"/>
      <c r="AD1" s="215"/>
    </row>
    <row r="2" spans="1:34" ht="13.05" customHeight="1" x14ac:dyDescent="0.7">
      <c r="A2" s="453"/>
      <c r="B2" s="453"/>
      <c r="C2" s="453"/>
      <c r="D2" s="453"/>
      <c r="E2" s="453"/>
      <c r="F2" s="453"/>
      <c r="G2" s="453"/>
      <c r="H2" s="453"/>
      <c r="I2" s="453"/>
      <c r="J2" s="453"/>
      <c r="K2" s="453"/>
      <c r="L2" s="453"/>
      <c r="M2" s="453"/>
      <c r="N2" s="453"/>
      <c r="O2" s="453"/>
      <c r="P2" s="453"/>
      <c r="Q2" s="453"/>
      <c r="R2" s="453"/>
      <c r="S2" s="453"/>
      <c r="T2" s="453"/>
      <c r="U2" s="453"/>
      <c r="V2" s="453"/>
      <c r="W2" s="453"/>
      <c r="X2" s="215"/>
      <c r="Y2" s="216"/>
      <c r="Z2" s="216"/>
      <c r="AA2" s="216"/>
      <c r="AB2" s="215"/>
      <c r="AC2" s="215"/>
      <c r="AD2" s="215"/>
    </row>
    <row r="3" spans="1:34" ht="13.05" customHeight="1" x14ac:dyDescent="0.7">
      <c r="A3" s="453"/>
      <c r="B3" s="453"/>
      <c r="C3" s="453"/>
      <c r="D3" s="453"/>
      <c r="E3" s="453"/>
      <c r="F3" s="453"/>
      <c r="G3" s="453"/>
      <c r="H3" s="453"/>
      <c r="I3" s="453"/>
      <c r="J3" s="453"/>
      <c r="K3" s="453"/>
      <c r="L3" s="453"/>
      <c r="M3" s="453"/>
      <c r="N3" s="453"/>
      <c r="O3" s="453"/>
      <c r="P3" s="453"/>
      <c r="Q3" s="453"/>
      <c r="R3" s="453"/>
      <c r="S3" s="453"/>
      <c r="T3" s="453"/>
      <c r="U3" s="453"/>
      <c r="V3" s="453"/>
      <c r="W3" s="453"/>
      <c r="Y3" s="216"/>
      <c r="Z3" s="216"/>
      <c r="AA3" s="216"/>
      <c r="AD3" s="215"/>
    </row>
    <row r="4" spans="1:34" ht="13.05" customHeight="1" x14ac:dyDescent="0.7">
      <c r="A4" s="453"/>
      <c r="B4" s="453"/>
      <c r="C4" s="453"/>
      <c r="D4" s="453"/>
      <c r="E4" s="453"/>
      <c r="F4" s="453"/>
      <c r="G4" s="453"/>
      <c r="H4" s="453"/>
      <c r="I4" s="453"/>
      <c r="J4" s="453"/>
      <c r="K4" s="453"/>
      <c r="L4" s="453"/>
      <c r="M4" s="453"/>
      <c r="N4" s="453"/>
      <c r="O4" s="453"/>
      <c r="P4" s="453"/>
      <c r="Q4" s="453"/>
      <c r="R4" s="453"/>
      <c r="S4" s="453"/>
      <c r="T4" s="453"/>
      <c r="U4" s="453"/>
      <c r="V4" s="453"/>
      <c r="W4" s="453"/>
      <c r="Y4" s="216"/>
      <c r="Z4" s="216"/>
      <c r="AA4" s="216"/>
      <c r="AD4" s="215"/>
    </row>
    <row r="5" spans="1:34" ht="13.05" customHeight="1" x14ac:dyDescent="0.7">
      <c r="B5" s="216"/>
      <c r="C5" s="218"/>
      <c r="D5" s="219"/>
      <c r="E5" s="220"/>
      <c r="F5" s="221"/>
      <c r="G5" s="220"/>
      <c r="H5" s="222"/>
      <c r="I5" s="218"/>
      <c r="J5" s="218"/>
      <c r="K5" s="219"/>
      <c r="L5" s="220"/>
      <c r="M5" s="221"/>
      <c r="N5" s="220"/>
      <c r="O5" s="222"/>
      <c r="P5" s="216"/>
      <c r="Q5" s="218"/>
      <c r="R5" s="219"/>
      <c r="S5" s="220"/>
      <c r="T5" s="221"/>
      <c r="U5" s="220"/>
      <c r="V5" s="222"/>
      <c r="W5" s="223"/>
      <c r="X5" s="216"/>
      <c r="Y5" s="216"/>
      <c r="Z5" s="224"/>
      <c r="AA5" s="216"/>
      <c r="AB5" s="216"/>
      <c r="AC5" s="216"/>
      <c r="AD5" s="225"/>
      <c r="AE5" s="223"/>
      <c r="AF5" s="223"/>
      <c r="AG5" s="223"/>
      <c r="AH5" s="223"/>
    </row>
    <row r="6" spans="1:34" ht="13.05" customHeight="1" x14ac:dyDescent="0.7">
      <c r="B6" s="216"/>
      <c r="C6" s="218"/>
      <c r="D6" s="219"/>
      <c r="E6" s="220"/>
      <c r="F6" s="221"/>
      <c r="G6" s="220"/>
      <c r="H6" s="222"/>
      <c r="I6" s="218"/>
      <c r="J6" s="218"/>
      <c r="K6" s="219"/>
      <c r="L6" s="220"/>
      <c r="M6" s="221"/>
      <c r="N6" s="220"/>
      <c r="O6" s="222"/>
      <c r="P6" s="216"/>
      <c r="Q6" s="218"/>
      <c r="R6" s="219"/>
      <c r="S6" s="220"/>
      <c r="T6" s="221"/>
      <c r="U6" s="220"/>
      <c r="V6" s="222"/>
      <c r="W6" s="223"/>
      <c r="X6" s="216"/>
      <c r="Y6" s="216"/>
      <c r="Z6" s="224"/>
      <c r="AA6" s="216"/>
      <c r="AB6" s="216"/>
      <c r="AC6" s="216"/>
      <c r="AD6" s="225"/>
      <c r="AE6" s="223"/>
      <c r="AF6" s="223"/>
      <c r="AG6" s="223"/>
      <c r="AH6" s="223"/>
    </row>
    <row r="7" spans="1:34" ht="25.05" customHeight="1" x14ac:dyDescent="0.7">
      <c r="A7" s="226"/>
      <c r="B7" s="454" t="s">
        <v>686</v>
      </c>
      <c r="C7" s="456" t="s">
        <v>765</v>
      </c>
      <c r="D7" s="456"/>
      <c r="E7" s="456"/>
      <c r="F7" s="456"/>
      <c r="G7" s="456"/>
      <c r="H7" s="456"/>
      <c r="I7" s="456"/>
      <c r="J7" s="456"/>
      <c r="K7" s="456"/>
      <c r="L7" s="456"/>
      <c r="M7" s="456"/>
      <c r="N7" s="456"/>
      <c r="O7" s="456"/>
      <c r="P7" s="456"/>
      <c r="Q7" s="456"/>
      <c r="R7" s="456"/>
      <c r="S7" s="456"/>
      <c r="T7" s="456"/>
      <c r="U7" s="456"/>
      <c r="V7" s="456"/>
      <c r="W7" s="223"/>
      <c r="X7" s="223"/>
      <c r="Y7" s="223"/>
      <c r="Z7" s="223"/>
      <c r="AA7" s="223"/>
      <c r="AB7" s="223"/>
      <c r="AC7" s="223"/>
      <c r="AD7" s="223"/>
      <c r="AE7" s="223"/>
      <c r="AF7" s="223"/>
      <c r="AG7" s="227"/>
      <c r="AH7" s="227"/>
    </row>
    <row r="8" spans="1:34" ht="25.05" customHeight="1" x14ac:dyDescent="0.7">
      <c r="A8" s="226"/>
      <c r="B8" s="455"/>
      <c r="C8" s="420"/>
      <c r="D8" s="421"/>
      <c r="E8" s="421"/>
      <c r="F8" s="421"/>
      <c r="G8" s="421"/>
      <c r="H8" s="422"/>
      <c r="I8" s="420"/>
      <c r="J8" s="421"/>
      <c r="K8" s="421"/>
      <c r="L8" s="421"/>
      <c r="M8" s="421"/>
      <c r="N8" s="421"/>
      <c r="O8" s="422"/>
      <c r="P8" s="457"/>
      <c r="Q8" s="458"/>
      <c r="R8" s="458"/>
      <c r="S8" s="458"/>
      <c r="T8" s="458"/>
      <c r="U8" s="458"/>
      <c r="V8" s="459"/>
      <c r="W8" s="226"/>
      <c r="X8" s="462"/>
      <c r="Y8" s="463"/>
      <c r="Z8" s="463"/>
      <c r="AA8" s="463"/>
      <c r="AB8" s="463"/>
      <c r="AC8" s="463"/>
      <c r="AD8" s="464"/>
      <c r="AE8" s="228"/>
      <c r="AF8" s="226"/>
      <c r="AG8" s="226"/>
      <c r="AH8" s="226"/>
    </row>
    <row r="9" spans="1:34" ht="18" customHeight="1" x14ac:dyDescent="0.7">
      <c r="A9" s="226"/>
      <c r="B9" s="465">
        <v>0.375</v>
      </c>
      <c r="C9" s="460" t="s">
        <v>30</v>
      </c>
      <c r="D9" s="330"/>
      <c r="E9" s="332"/>
      <c r="F9" s="344" t="s">
        <v>398</v>
      </c>
      <c r="G9" s="332"/>
      <c r="H9" s="330"/>
      <c r="I9" s="467">
        <v>0.375</v>
      </c>
      <c r="J9" s="460" t="s">
        <v>30</v>
      </c>
      <c r="K9" s="330"/>
      <c r="L9" s="332"/>
      <c r="M9" s="344" t="s">
        <v>398</v>
      </c>
      <c r="N9" s="332"/>
      <c r="O9" s="330"/>
      <c r="P9" s="465">
        <v>0.375</v>
      </c>
      <c r="Q9" s="473" t="s">
        <v>30</v>
      </c>
      <c r="R9" s="423"/>
      <c r="S9" s="417"/>
      <c r="T9" s="418" t="s">
        <v>398</v>
      </c>
      <c r="U9" s="417"/>
      <c r="V9" s="423"/>
      <c r="W9" s="226"/>
      <c r="X9" s="469"/>
      <c r="AE9" s="228"/>
      <c r="AF9" s="226"/>
      <c r="AG9" s="230"/>
      <c r="AH9" s="226"/>
    </row>
    <row r="10" spans="1:34" ht="18" customHeight="1" x14ac:dyDescent="0.7">
      <c r="A10" s="226"/>
      <c r="B10" s="466"/>
      <c r="C10" s="461"/>
      <c r="D10" s="331"/>
      <c r="E10" s="333"/>
      <c r="F10" s="345"/>
      <c r="G10" s="333"/>
      <c r="H10" s="331"/>
      <c r="I10" s="468"/>
      <c r="J10" s="461"/>
      <c r="K10" s="331"/>
      <c r="L10" s="333"/>
      <c r="M10" s="345"/>
      <c r="N10" s="333"/>
      <c r="O10" s="331"/>
      <c r="P10" s="466"/>
      <c r="Q10" s="473"/>
      <c r="R10" s="423"/>
      <c r="S10" s="417"/>
      <c r="T10" s="418"/>
      <c r="U10" s="417"/>
      <c r="V10" s="423"/>
      <c r="W10" s="226"/>
      <c r="X10" s="470"/>
      <c r="AE10" s="228"/>
      <c r="AF10" s="226"/>
      <c r="AG10" s="230"/>
      <c r="AH10" s="226"/>
    </row>
    <row r="11" spans="1:34" ht="18" customHeight="1" x14ac:dyDescent="0.7">
      <c r="A11" s="226"/>
      <c r="B11" s="467">
        <v>0.43055555555555558</v>
      </c>
      <c r="C11" s="471" t="s">
        <v>56</v>
      </c>
      <c r="D11" s="94" t="s">
        <v>171</v>
      </c>
      <c r="E11" s="429"/>
      <c r="F11" s="67" t="s">
        <v>283</v>
      </c>
      <c r="G11" s="429"/>
      <c r="H11" s="94" t="s">
        <v>690</v>
      </c>
      <c r="I11" s="467">
        <v>0.43055555555555558</v>
      </c>
      <c r="J11" s="471" t="s">
        <v>56</v>
      </c>
      <c r="K11" s="94" t="s">
        <v>175</v>
      </c>
      <c r="L11" s="429"/>
      <c r="M11" s="67" t="s">
        <v>284</v>
      </c>
      <c r="N11" s="429"/>
      <c r="O11" s="94" t="s">
        <v>404</v>
      </c>
      <c r="P11" s="467">
        <v>0.43055555555555558</v>
      </c>
      <c r="Q11" s="471" t="s">
        <v>56</v>
      </c>
      <c r="R11" s="94" t="s">
        <v>182</v>
      </c>
      <c r="S11" s="429"/>
      <c r="T11" s="67" t="s">
        <v>288</v>
      </c>
      <c r="U11" s="429"/>
      <c r="V11" s="94" t="s">
        <v>691</v>
      </c>
      <c r="W11" s="226"/>
      <c r="AE11" s="226"/>
      <c r="AF11" s="226"/>
      <c r="AG11" s="226"/>
      <c r="AH11" s="226"/>
    </row>
    <row r="12" spans="1:34" ht="18" customHeight="1" x14ac:dyDescent="0.7">
      <c r="A12" s="226"/>
      <c r="B12" s="468"/>
      <c r="C12" s="472"/>
      <c r="D12" s="90"/>
      <c r="E12" s="429"/>
      <c r="F12" s="32" t="s">
        <v>398</v>
      </c>
      <c r="G12" s="429"/>
      <c r="H12" s="90"/>
      <c r="I12" s="468"/>
      <c r="J12" s="472"/>
      <c r="K12" s="90"/>
      <c r="L12" s="429"/>
      <c r="M12" s="32" t="s">
        <v>398</v>
      </c>
      <c r="N12" s="429"/>
      <c r="O12" s="90"/>
      <c r="P12" s="468"/>
      <c r="Q12" s="472"/>
      <c r="R12" s="90"/>
      <c r="S12" s="429"/>
      <c r="T12" s="32" t="s">
        <v>398</v>
      </c>
      <c r="U12" s="429"/>
      <c r="V12" s="90"/>
      <c r="W12" s="226"/>
      <c r="AE12" s="226"/>
      <c r="AF12" s="226"/>
      <c r="AG12" s="226"/>
      <c r="AH12" s="226"/>
    </row>
    <row r="13" spans="1:34" ht="18" customHeight="1" x14ac:dyDescent="0.7">
      <c r="A13" s="226"/>
      <c r="B13" s="467">
        <v>0.4861111111111111</v>
      </c>
      <c r="C13" s="471" t="s">
        <v>56</v>
      </c>
      <c r="D13" s="94" t="s">
        <v>401</v>
      </c>
      <c r="E13" s="429"/>
      <c r="F13" s="67" t="s">
        <v>285</v>
      </c>
      <c r="G13" s="429"/>
      <c r="H13" s="94" t="s">
        <v>402</v>
      </c>
      <c r="I13" s="467">
        <v>0.4861111111111111</v>
      </c>
      <c r="J13" s="471" t="s">
        <v>56</v>
      </c>
      <c r="K13" s="94" t="s">
        <v>692</v>
      </c>
      <c r="L13" s="429"/>
      <c r="M13" s="67" t="s">
        <v>295</v>
      </c>
      <c r="N13" s="429"/>
      <c r="O13" s="94" t="s">
        <v>178</v>
      </c>
      <c r="P13" s="467">
        <v>0.4861111111111111</v>
      </c>
      <c r="Q13" s="471" t="s">
        <v>56</v>
      </c>
      <c r="R13" s="94" t="s">
        <v>399</v>
      </c>
      <c r="S13" s="429"/>
      <c r="T13" s="67" t="s">
        <v>289</v>
      </c>
      <c r="U13" s="429"/>
      <c r="V13" s="94" t="s">
        <v>400</v>
      </c>
      <c r="W13" s="225"/>
      <c r="X13" s="476"/>
      <c r="AE13" s="474"/>
      <c r="AF13" s="475"/>
      <c r="AG13" s="226"/>
      <c r="AH13" s="226"/>
    </row>
    <row r="14" spans="1:34" ht="18" customHeight="1" x14ac:dyDescent="0.7">
      <c r="A14" s="226"/>
      <c r="B14" s="468"/>
      <c r="C14" s="472"/>
      <c r="D14" s="90"/>
      <c r="E14" s="429"/>
      <c r="F14" s="32" t="s">
        <v>398</v>
      </c>
      <c r="G14" s="429"/>
      <c r="H14" s="90"/>
      <c r="I14" s="468"/>
      <c r="J14" s="472"/>
      <c r="K14" s="90"/>
      <c r="L14" s="429"/>
      <c r="M14" s="32" t="s">
        <v>398</v>
      </c>
      <c r="N14" s="429"/>
      <c r="O14" s="90"/>
      <c r="P14" s="468"/>
      <c r="Q14" s="472"/>
      <c r="R14" s="90"/>
      <c r="S14" s="429"/>
      <c r="T14" s="32" t="s">
        <v>398</v>
      </c>
      <c r="U14" s="429"/>
      <c r="V14" s="90"/>
      <c r="W14" s="225"/>
      <c r="X14" s="477"/>
      <c r="AE14" s="231"/>
      <c r="AF14" s="232"/>
      <c r="AG14" s="226"/>
      <c r="AH14" s="226"/>
    </row>
    <row r="15" spans="1:34" ht="18" customHeight="1" x14ac:dyDescent="0.7">
      <c r="A15" s="226"/>
      <c r="B15" s="467">
        <v>0.54166666666666663</v>
      </c>
      <c r="C15" s="460" t="s">
        <v>30</v>
      </c>
      <c r="D15" s="330"/>
      <c r="E15" s="332"/>
      <c r="F15" s="344" t="s">
        <v>398</v>
      </c>
      <c r="G15" s="332"/>
      <c r="H15" s="330"/>
      <c r="I15" s="467">
        <v>0.54166666666666663</v>
      </c>
      <c r="J15" s="460" t="s">
        <v>30</v>
      </c>
      <c r="K15" s="330"/>
      <c r="L15" s="332"/>
      <c r="M15" s="344" t="s">
        <v>398</v>
      </c>
      <c r="N15" s="332"/>
      <c r="O15" s="330"/>
      <c r="P15" s="467">
        <v>0.54166666666666663</v>
      </c>
      <c r="Q15" s="473" t="s">
        <v>30</v>
      </c>
      <c r="R15" s="423"/>
      <c r="S15" s="417"/>
      <c r="T15" s="418" t="s">
        <v>398</v>
      </c>
      <c r="U15" s="417"/>
      <c r="V15" s="423"/>
      <c r="W15" s="225"/>
      <c r="X15" s="476"/>
      <c r="AE15" s="474"/>
      <c r="AF15" s="475"/>
      <c r="AG15" s="226"/>
      <c r="AH15" s="226"/>
    </row>
    <row r="16" spans="1:34" ht="18" customHeight="1" x14ac:dyDescent="0.7">
      <c r="A16" s="226"/>
      <c r="B16" s="468"/>
      <c r="C16" s="461"/>
      <c r="D16" s="331"/>
      <c r="E16" s="333"/>
      <c r="F16" s="345"/>
      <c r="G16" s="333"/>
      <c r="H16" s="331"/>
      <c r="I16" s="468"/>
      <c r="J16" s="461"/>
      <c r="K16" s="331"/>
      <c r="L16" s="333"/>
      <c r="M16" s="345"/>
      <c r="N16" s="333"/>
      <c r="O16" s="331"/>
      <c r="P16" s="468"/>
      <c r="Q16" s="473"/>
      <c r="R16" s="423"/>
      <c r="S16" s="417"/>
      <c r="T16" s="418"/>
      <c r="U16" s="417"/>
      <c r="V16" s="423"/>
      <c r="W16" s="225"/>
      <c r="X16" s="477"/>
      <c r="AE16" s="231"/>
      <c r="AF16" s="232"/>
      <c r="AG16" s="226"/>
      <c r="AH16" s="226"/>
    </row>
    <row r="17" spans="1:34" ht="18" customHeight="1" x14ac:dyDescent="0.7">
      <c r="A17" s="226"/>
      <c r="B17" s="465">
        <v>0.59722222222222221</v>
      </c>
      <c r="C17" s="471" t="s">
        <v>56</v>
      </c>
      <c r="D17" s="94" t="s">
        <v>179</v>
      </c>
      <c r="E17" s="429"/>
      <c r="F17" s="67" t="s">
        <v>287</v>
      </c>
      <c r="G17" s="429"/>
      <c r="H17" s="94" t="s">
        <v>693</v>
      </c>
      <c r="I17" s="467">
        <v>0.59722222222222221</v>
      </c>
      <c r="J17" s="460" t="s">
        <v>30</v>
      </c>
      <c r="K17" s="330"/>
      <c r="L17" s="332"/>
      <c r="M17" s="344" t="s">
        <v>398</v>
      </c>
      <c r="N17" s="332"/>
      <c r="O17" s="330"/>
      <c r="P17" s="465">
        <v>0.59722222222222221</v>
      </c>
      <c r="Q17" s="471" t="s">
        <v>56</v>
      </c>
      <c r="R17" s="94" t="s">
        <v>403</v>
      </c>
      <c r="S17" s="429"/>
      <c r="T17" s="67" t="s">
        <v>290</v>
      </c>
      <c r="U17" s="429"/>
      <c r="V17" s="94" t="s">
        <v>186</v>
      </c>
      <c r="W17" s="225"/>
      <c r="X17" s="469"/>
      <c r="AE17" s="475"/>
      <c r="AF17" s="475"/>
      <c r="AG17" s="226"/>
      <c r="AH17" s="226"/>
    </row>
    <row r="18" spans="1:34" ht="18" customHeight="1" x14ac:dyDescent="0.7">
      <c r="A18" s="226"/>
      <c r="B18" s="466"/>
      <c r="C18" s="472"/>
      <c r="D18" s="90"/>
      <c r="E18" s="429"/>
      <c r="F18" s="32" t="s">
        <v>398</v>
      </c>
      <c r="G18" s="429"/>
      <c r="H18" s="90"/>
      <c r="I18" s="468"/>
      <c r="J18" s="461"/>
      <c r="K18" s="331"/>
      <c r="L18" s="333"/>
      <c r="M18" s="345"/>
      <c r="N18" s="333"/>
      <c r="O18" s="331"/>
      <c r="P18" s="466"/>
      <c r="Q18" s="472"/>
      <c r="R18" s="90"/>
      <c r="S18" s="429"/>
      <c r="T18" s="32" t="s">
        <v>398</v>
      </c>
      <c r="U18" s="429"/>
      <c r="V18" s="90"/>
      <c r="W18" s="225"/>
      <c r="X18" s="470"/>
      <c r="AE18" s="232"/>
      <c r="AF18" s="232"/>
      <c r="AG18" s="226"/>
      <c r="AH18" s="226"/>
    </row>
    <row r="19" spans="1:34" ht="18" customHeight="1" x14ac:dyDescent="0.7">
      <c r="A19" s="226"/>
      <c r="B19" s="465">
        <v>0.65277777777777779</v>
      </c>
      <c r="C19" s="473" t="s">
        <v>30</v>
      </c>
      <c r="D19" s="423"/>
      <c r="E19" s="417"/>
      <c r="F19" s="418" t="s">
        <v>398</v>
      </c>
      <c r="G19" s="417"/>
      <c r="H19" s="423"/>
      <c r="I19" s="467">
        <v>0.65277777777777779</v>
      </c>
      <c r="J19" s="460" t="s">
        <v>30</v>
      </c>
      <c r="K19" s="330"/>
      <c r="L19" s="332"/>
      <c r="M19" s="344" t="s">
        <v>398</v>
      </c>
      <c r="N19" s="332"/>
      <c r="O19" s="330"/>
      <c r="P19" s="465">
        <v>0.65277777777777779</v>
      </c>
      <c r="Q19" s="473" t="s">
        <v>30</v>
      </c>
      <c r="R19" s="423"/>
      <c r="S19" s="417"/>
      <c r="T19" s="418" t="s">
        <v>398</v>
      </c>
      <c r="U19" s="417"/>
      <c r="V19" s="423"/>
      <c r="W19" s="225"/>
      <c r="X19" s="469"/>
      <c r="AE19" s="475"/>
      <c r="AF19" s="475"/>
      <c r="AG19" s="226"/>
      <c r="AH19" s="226"/>
    </row>
    <row r="20" spans="1:34" ht="18" customHeight="1" x14ac:dyDescent="0.7">
      <c r="A20" s="226"/>
      <c r="B20" s="466"/>
      <c r="C20" s="473"/>
      <c r="D20" s="423"/>
      <c r="E20" s="417"/>
      <c r="F20" s="418"/>
      <c r="G20" s="417"/>
      <c r="H20" s="423"/>
      <c r="I20" s="468"/>
      <c r="J20" s="461"/>
      <c r="K20" s="331"/>
      <c r="L20" s="333"/>
      <c r="M20" s="345"/>
      <c r="N20" s="333"/>
      <c r="O20" s="331"/>
      <c r="P20" s="466"/>
      <c r="Q20" s="473"/>
      <c r="R20" s="423"/>
      <c r="S20" s="417"/>
      <c r="T20" s="418"/>
      <c r="U20" s="417"/>
      <c r="V20" s="423"/>
      <c r="W20" s="225"/>
      <c r="X20" s="470"/>
      <c r="AE20" s="232"/>
      <c r="AF20" s="232"/>
      <c r="AG20" s="226"/>
      <c r="AH20" s="226"/>
    </row>
    <row r="21" spans="1:34" ht="18" customHeight="1" x14ac:dyDescent="0.7">
      <c r="A21" s="226"/>
      <c r="B21" s="465">
        <v>0.70833333333333337</v>
      </c>
      <c r="C21" s="478" t="s">
        <v>274</v>
      </c>
      <c r="D21" s="478"/>
      <c r="E21" s="478"/>
      <c r="F21" s="478"/>
      <c r="G21" s="478"/>
      <c r="H21" s="478"/>
      <c r="I21" s="467">
        <v>0.70833333333333337</v>
      </c>
      <c r="J21" s="478" t="s">
        <v>274</v>
      </c>
      <c r="K21" s="478"/>
      <c r="L21" s="478"/>
      <c r="M21" s="478"/>
      <c r="N21" s="478"/>
      <c r="O21" s="478"/>
      <c r="P21" s="465">
        <v>0.70833333333333337</v>
      </c>
      <c r="Q21" s="478" t="s">
        <v>274</v>
      </c>
      <c r="R21" s="478"/>
      <c r="S21" s="478"/>
      <c r="T21" s="478"/>
      <c r="U21" s="478"/>
      <c r="V21" s="478"/>
      <c r="W21" s="225"/>
      <c r="X21" s="469"/>
      <c r="Y21" s="215"/>
      <c r="Z21" s="215"/>
      <c r="AA21" s="215"/>
      <c r="AB21" s="215"/>
      <c r="AC21" s="215"/>
      <c r="AD21" s="215"/>
      <c r="AE21" s="475"/>
      <c r="AF21" s="475"/>
      <c r="AG21" s="226"/>
      <c r="AH21" s="226"/>
    </row>
    <row r="22" spans="1:34" ht="18" customHeight="1" x14ac:dyDescent="0.7">
      <c r="A22" s="226"/>
      <c r="B22" s="466"/>
      <c r="C22" s="479"/>
      <c r="D22" s="479"/>
      <c r="E22" s="479"/>
      <c r="F22" s="479"/>
      <c r="G22" s="479"/>
      <c r="H22" s="479"/>
      <c r="I22" s="468"/>
      <c r="J22" s="479"/>
      <c r="K22" s="479"/>
      <c r="L22" s="479"/>
      <c r="M22" s="479"/>
      <c r="N22" s="479"/>
      <c r="O22" s="479"/>
      <c r="P22" s="466"/>
      <c r="Q22" s="479"/>
      <c r="R22" s="479"/>
      <c r="S22" s="479"/>
      <c r="T22" s="479"/>
      <c r="U22" s="479"/>
      <c r="V22" s="479"/>
      <c r="W22" s="225"/>
      <c r="X22" s="470"/>
      <c r="Y22" s="215"/>
      <c r="Z22" s="215"/>
      <c r="AA22" s="215"/>
      <c r="AB22" s="215"/>
      <c r="AC22" s="215"/>
      <c r="AD22" s="215"/>
      <c r="AE22" s="232"/>
      <c r="AF22" s="232"/>
      <c r="AG22" s="226"/>
      <c r="AH22" s="226"/>
    </row>
    <row r="23" spans="1:34" ht="13.05" customHeight="1" x14ac:dyDescent="0.7">
      <c r="A23" s="226"/>
      <c r="B23" s="226"/>
      <c r="C23" s="223"/>
      <c r="J23" s="223"/>
      <c r="Q23" s="223"/>
      <c r="W23" s="226"/>
      <c r="Y23" s="215"/>
      <c r="Z23" s="215"/>
      <c r="AA23" s="215"/>
      <c r="AB23" s="215"/>
      <c r="AC23" s="215"/>
      <c r="AD23" s="215"/>
      <c r="AE23" s="237"/>
      <c r="AF23" s="226"/>
      <c r="AG23" s="226"/>
      <c r="AH23" s="226"/>
    </row>
    <row r="24" spans="1:34" ht="25.05" customHeight="1" x14ac:dyDescent="0.7">
      <c r="A24" s="226"/>
      <c r="B24" s="238"/>
      <c r="C24" s="480"/>
      <c r="D24" s="481"/>
      <c r="E24" s="481"/>
      <c r="F24" s="481"/>
      <c r="G24" s="481"/>
      <c r="H24" s="482"/>
      <c r="I24" s="420"/>
      <c r="J24" s="421"/>
      <c r="K24" s="421"/>
      <c r="L24" s="421"/>
      <c r="M24" s="421"/>
      <c r="N24" s="421"/>
      <c r="O24" s="422"/>
      <c r="P24" s="457"/>
      <c r="Q24" s="458"/>
      <c r="R24" s="458"/>
      <c r="S24" s="458"/>
      <c r="T24" s="458"/>
      <c r="U24" s="458"/>
      <c r="V24" s="459"/>
      <c r="W24" s="239"/>
      <c r="X24" s="228"/>
      <c r="Y24" s="215"/>
      <c r="Z24" s="215"/>
      <c r="AA24" s="215"/>
      <c r="AB24" s="215"/>
      <c r="AC24" s="215"/>
      <c r="AD24" s="215"/>
    </row>
    <row r="25" spans="1:34" ht="18" customHeight="1" x14ac:dyDescent="0.7">
      <c r="A25" s="226"/>
      <c r="B25" s="465">
        <v>0.375</v>
      </c>
      <c r="C25" s="483" t="s">
        <v>724</v>
      </c>
      <c r="D25" s="94" t="s">
        <v>694</v>
      </c>
      <c r="E25" s="429"/>
      <c r="F25" s="87" t="s">
        <v>324</v>
      </c>
      <c r="G25" s="429"/>
      <c r="H25" s="94" t="s">
        <v>696</v>
      </c>
      <c r="I25" s="467">
        <v>0.375</v>
      </c>
      <c r="J25" s="483" t="s">
        <v>724</v>
      </c>
      <c r="K25" s="94" t="s">
        <v>697</v>
      </c>
      <c r="L25" s="429"/>
      <c r="M25" s="87" t="s">
        <v>338</v>
      </c>
      <c r="N25" s="429"/>
      <c r="O25" s="94" t="s">
        <v>698</v>
      </c>
      <c r="P25" s="465">
        <v>0.375</v>
      </c>
      <c r="Q25" s="484" t="s">
        <v>725</v>
      </c>
      <c r="R25" s="95" t="s">
        <v>408</v>
      </c>
      <c r="S25" s="91"/>
      <c r="T25" s="76" t="s">
        <v>494</v>
      </c>
      <c r="U25" s="91"/>
      <c r="V25" s="94" t="s">
        <v>707</v>
      </c>
      <c r="W25" s="226"/>
      <c r="X25" s="240"/>
      <c r="Y25" s="215"/>
      <c r="Z25" s="215"/>
      <c r="AA25" s="215"/>
      <c r="AB25" s="215"/>
      <c r="AC25" s="215"/>
      <c r="AD25" s="215"/>
      <c r="AE25" s="226"/>
      <c r="AF25" s="226"/>
      <c r="AG25" s="226"/>
      <c r="AH25" s="226"/>
    </row>
    <row r="26" spans="1:34" ht="18" customHeight="1" x14ac:dyDescent="0.7">
      <c r="A26" s="226"/>
      <c r="B26" s="466"/>
      <c r="C26" s="483"/>
      <c r="D26" s="93"/>
      <c r="E26" s="429"/>
      <c r="F26" s="32" t="s">
        <v>398</v>
      </c>
      <c r="G26" s="429"/>
      <c r="H26" s="93"/>
      <c r="I26" s="468"/>
      <c r="J26" s="483"/>
      <c r="K26" s="93"/>
      <c r="L26" s="429"/>
      <c r="M26" s="32" t="s">
        <v>398</v>
      </c>
      <c r="N26" s="429"/>
      <c r="O26" s="90"/>
      <c r="P26" s="466"/>
      <c r="Q26" s="485"/>
      <c r="R26" s="93"/>
      <c r="S26" s="91"/>
      <c r="T26" s="32" t="s">
        <v>398</v>
      </c>
      <c r="U26" s="91"/>
      <c r="V26" s="93"/>
      <c r="W26" s="226"/>
      <c r="X26" s="240"/>
      <c r="Y26" s="215"/>
      <c r="Z26" s="215"/>
      <c r="AA26" s="215"/>
      <c r="AB26" s="215"/>
      <c r="AC26" s="215"/>
      <c r="AD26" s="215"/>
      <c r="AE26" s="226"/>
      <c r="AF26" s="226"/>
      <c r="AG26" s="226"/>
      <c r="AH26" s="226"/>
    </row>
    <row r="27" spans="1:34" ht="18" customHeight="1" x14ac:dyDescent="0.7">
      <c r="A27" s="226"/>
      <c r="B27" s="467">
        <v>0.43055555555555558</v>
      </c>
      <c r="C27" s="483" t="s">
        <v>724</v>
      </c>
      <c r="D27" s="94" t="s">
        <v>699</v>
      </c>
      <c r="E27" s="429"/>
      <c r="F27" s="87" t="s">
        <v>339</v>
      </c>
      <c r="G27" s="429"/>
      <c r="H27" s="94" t="s">
        <v>695</v>
      </c>
      <c r="I27" s="467">
        <v>0.43055555555555558</v>
      </c>
      <c r="J27" s="483" t="s">
        <v>724</v>
      </c>
      <c r="K27" s="94" t="s">
        <v>700</v>
      </c>
      <c r="L27" s="429"/>
      <c r="M27" s="87" t="s">
        <v>340</v>
      </c>
      <c r="N27" s="429"/>
      <c r="O27" s="94" t="s">
        <v>701</v>
      </c>
      <c r="P27" s="467">
        <v>0.43055555555555558</v>
      </c>
      <c r="Q27" s="484" t="s">
        <v>725</v>
      </c>
      <c r="R27" s="95" t="s">
        <v>407</v>
      </c>
      <c r="S27" s="91"/>
      <c r="T27" s="76" t="s">
        <v>498</v>
      </c>
      <c r="U27" s="91"/>
      <c r="V27" s="94" t="s">
        <v>710</v>
      </c>
      <c r="W27" s="229"/>
      <c r="X27" s="231"/>
      <c r="Y27" s="215"/>
      <c r="Z27" s="215"/>
      <c r="AA27" s="215"/>
      <c r="AB27" s="215"/>
      <c r="AC27" s="215"/>
      <c r="AD27" s="215"/>
    </row>
    <row r="28" spans="1:34" ht="18" customHeight="1" x14ac:dyDescent="0.7">
      <c r="A28" s="226"/>
      <c r="B28" s="468"/>
      <c r="C28" s="483"/>
      <c r="D28" s="93"/>
      <c r="E28" s="429"/>
      <c r="F28" s="32" t="s">
        <v>398</v>
      </c>
      <c r="G28" s="429"/>
      <c r="H28" s="93"/>
      <c r="I28" s="468"/>
      <c r="J28" s="483"/>
      <c r="K28" s="93"/>
      <c r="L28" s="429"/>
      <c r="M28" s="32" t="s">
        <v>398</v>
      </c>
      <c r="N28" s="429"/>
      <c r="O28" s="93"/>
      <c r="P28" s="468"/>
      <c r="Q28" s="485"/>
      <c r="R28" s="93"/>
      <c r="S28" s="91"/>
      <c r="T28" s="32" t="s">
        <v>398</v>
      </c>
      <c r="U28" s="91"/>
      <c r="V28" s="93"/>
      <c r="W28" s="229"/>
      <c r="X28" s="231"/>
      <c r="Y28" s="215"/>
      <c r="Z28" s="215"/>
      <c r="AA28" s="215"/>
      <c r="AB28" s="215"/>
      <c r="AC28" s="215"/>
      <c r="AD28" s="215"/>
    </row>
    <row r="29" spans="1:34" ht="18" customHeight="1" x14ac:dyDescent="0.7">
      <c r="A29" s="226"/>
      <c r="B29" s="467">
        <v>0.4861111111111111</v>
      </c>
      <c r="C29" s="473" t="s">
        <v>30</v>
      </c>
      <c r="D29" s="423"/>
      <c r="E29" s="417"/>
      <c r="F29" s="418" t="s">
        <v>398</v>
      </c>
      <c r="G29" s="417"/>
      <c r="H29" s="423"/>
      <c r="I29" s="467">
        <v>0.4861111111111111</v>
      </c>
      <c r="J29" s="473" t="s">
        <v>30</v>
      </c>
      <c r="K29" s="423"/>
      <c r="L29" s="417"/>
      <c r="M29" s="418" t="s">
        <v>398</v>
      </c>
      <c r="N29" s="417"/>
      <c r="O29" s="423"/>
      <c r="P29" s="467">
        <v>0.4861111111111111</v>
      </c>
      <c r="Q29" s="473" t="s">
        <v>30</v>
      </c>
      <c r="R29" s="423"/>
      <c r="S29" s="417"/>
      <c r="T29" s="418" t="s">
        <v>398</v>
      </c>
      <c r="U29" s="417"/>
      <c r="V29" s="423"/>
      <c r="W29" s="229"/>
      <c r="X29" s="241"/>
      <c r="Y29" s="215"/>
      <c r="Z29" s="215"/>
      <c r="AA29" s="215"/>
      <c r="AB29" s="215"/>
      <c r="AC29" s="215"/>
      <c r="AD29" s="215"/>
    </row>
    <row r="30" spans="1:34" ht="18" customHeight="1" x14ac:dyDescent="0.7">
      <c r="A30" s="226"/>
      <c r="B30" s="468"/>
      <c r="C30" s="473"/>
      <c r="D30" s="423"/>
      <c r="E30" s="417"/>
      <c r="F30" s="418"/>
      <c r="G30" s="417"/>
      <c r="H30" s="423"/>
      <c r="I30" s="468"/>
      <c r="J30" s="473"/>
      <c r="K30" s="423"/>
      <c r="L30" s="417"/>
      <c r="M30" s="418"/>
      <c r="N30" s="417"/>
      <c r="O30" s="423"/>
      <c r="P30" s="468"/>
      <c r="Q30" s="473"/>
      <c r="R30" s="423"/>
      <c r="S30" s="417"/>
      <c r="T30" s="418"/>
      <c r="U30" s="417"/>
      <c r="V30" s="423"/>
      <c r="W30" s="229"/>
      <c r="X30" s="231"/>
      <c r="Y30" s="215"/>
      <c r="Z30" s="215"/>
      <c r="AA30" s="215"/>
      <c r="AB30" s="215"/>
      <c r="AC30" s="215"/>
      <c r="AD30" s="215"/>
    </row>
    <row r="31" spans="1:34" ht="18" customHeight="1" x14ac:dyDescent="0.7">
      <c r="A31" s="226"/>
      <c r="B31" s="467">
        <v>0.54166666666666663</v>
      </c>
      <c r="C31" s="483" t="s">
        <v>724</v>
      </c>
      <c r="D31" s="94" t="s">
        <v>702</v>
      </c>
      <c r="E31" s="429"/>
      <c r="F31" s="87" t="s">
        <v>341</v>
      </c>
      <c r="G31" s="429"/>
      <c r="H31" s="95" t="s">
        <v>424</v>
      </c>
      <c r="I31" s="467">
        <v>0.54166666666666663</v>
      </c>
      <c r="J31" s="483" t="s">
        <v>724</v>
      </c>
      <c r="K31" s="95" t="s">
        <v>425</v>
      </c>
      <c r="L31" s="429"/>
      <c r="M31" s="87" t="s">
        <v>342</v>
      </c>
      <c r="N31" s="429"/>
      <c r="O31" s="94" t="s">
        <v>703</v>
      </c>
      <c r="P31" s="467">
        <v>0.54166666666666663</v>
      </c>
      <c r="Q31" s="478" t="s">
        <v>274</v>
      </c>
      <c r="R31" s="478"/>
      <c r="S31" s="478"/>
      <c r="T31" s="478"/>
      <c r="U31" s="478"/>
      <c r="V31" s="478"/>
      <c r="W31" s="229"/>
      <c r="X31" s="242"/>
      <c r="Y31" s="215"/>
      <c r="Z31" s="215"/>
      <c r="AA31" s="215"/>
      <c r="AB31" s="215"/>
      <c r="AC31" s="215"/>
      <c r="AD31" s="215"/>
    </row>
    <row r="32" spans="1:34" ht="18" customHeight="1" x14ac:dyDescent="0.7">
      <c r="A32" s="226"/>
      <c r="B32" s="468"/>
      <c r="C32" s="483"/>
      <c r="D32" s="93"/>
      <c r="E32" s="429"/>
      <c r="F32" s="32" t="s">
        <v>398</v>
      </c>
      <c r="G32" s="429"/>
      <c r="H32" s="93"/>
      <c r="I32" s="468"/>
      <c r="J32" s="483"/>
      <c r="K32" s="93"/>
      <c r="L32" s="429"/>
      <c r="M32" s="32" t="s">
        <v>398</v>
      </c>
      <c r="N32" s="429"/>
      <c r="O32" s="93"/>
      <c r="P32" s="468"/>
      <c r="Q32" s="486"/>
      <c r="R32" s="486"/>
      <c r="S32" s="486"/>
      <c r="T32" s="486"/>
      <c r="U32" s="486"/>
      <c r="V32" s="486"/>
      <c r="W32" s="229"/>
      <c r="X32" s="232"/>
      <c r="Y32" s="215"/>
      <c r="Z32" s="215"/>
      <c r="AA32" s="215"/>
      <c r="AB32" s="215"/>
      <c r="AC32" s="215"/>
      <c r="AD32" s="215"/>
    </row>
    <row r="33" spans="1:34" ht="18" customHeight="1" x14ac:dyDescent="0.7">
      <c r="A33" s="226"/>
      <c r="B33" s="465">
        <v>0.59722222222222221</v>
      </c>
      <c r="C33" s="483" t="s">
        <v>724</v>
      </c>
      <c r="D33" s="94" t="s">
        <v>704</v>
      </c>
      <c r="E33" s="429"/>
      <c r="F33" s="87" t="s">
        <v>257</v>
      </c>
      <c r="G33" s="429"/>
      <c r="H33" s="95" t="s">
        <v>428</v>
      </c>
      <c r="I33" s="467">
        <v>0.59722222222222221</v>
      </c>
      <c r="J33" s="483" t="s">
        <v>724</v>
      </c>
      <c r="K33" s="95" t="s">
        <v>429</v>
      </c>
      <c r="L33" s="429"/>
      <c r="M33" s="87" t="s">
        <v>343</v>
      </c>
      <c r="N33" s="429"/>
      <c r="O33" s="94" t="s">
        <v>705</v>
      </c>
      <c r="P33" s="465">
        <v>0.59722222222222221</v>
      </c>
      <c r="Q33" s="486"/>
      <c r="R33" s="486"/>
      <c r="S33" s="486"/>
      <c r="T33" s="486"/>
      <c r="U33" s="486"/>
      <c r="V33" s="486"/>
      <c r="W33" s="229"/>
      <c r="X33" s="242"/>
      <c r="Y33" s="215"/>
      <c r="Z33" s="215"/>
      <c r="AA33" s="215"/>
      <c r="AB33" s="215"/>
      <c r="AC33" s="215"/>
      <c r="AD33" s="215"/>
    </row>
    <row r="34" spans="1:34" ht="18" customHeight="1" x14ac:dyDescent="0.7">
      <c r="A34" s="226"/>
      <c r="B34" s="466"/>
      <c r="C34" s="483"/>
      <c r="D34" s="93"/>
      <c r="E34" s="429"/>
      <c r="F34" s="32" t="s">
        <v>398</v>
      </c>
      <c r="G34" s="429"/>
      <c r="H34" s="93"/>
      <c r="I34" s="468"/>
      <c r="J34" s="483"/>
      <c r="K34" s="93"/>
      <c r="L34" s="429"/>
      <c r="M34" s="32" t="s">
        <v>398</v>
      </c>
      <c r="N34" s="429"/>
      <c r="O34" s="93"/>
      <c r="P34" s="466"/>
      <c r="Q34" s="486"/>
      <c r="R34" s="486"/>
      <c r="S34" s="486"/>
      <c r="T34" s="486"/>
      <c r="U34" s="486"/>
      <c r="V34" s="486"/>
      <c r="W34" s="229"/>
      <c r="X34" s="232"/>
      <c r="Y34" s="215"/>
      <c r="Z34" s="215"/>
      <c r="AA34" s="215"/>
      <c r="AB34" s="215"/>
      <c r="AC34" s="215"/>
      <c r="AD34" s="215"/>
    </row>
    <row r="35" spans="1:34" ht="18" customHeight="1" x14ac:dyDescent="0.7">
      <c r="A35" s="226"/>
      <c r="B35" s="465">
        <v>0.65277777777777779</v>
      </c>
      <c r="C35" s="473" t="s">
        <v>30</v>
      </c>
      <c r="D35" s="423"/>
      <c r="E35" s="417"/>
      <c r="F35" s="418" t="s">
        <v>398</v>
      </c>
      <c r="G35" s="417"/>
      <c r="H35" s="423"/>
      <c r="I35" s="465">
        <v>0.65277777777777779</v>
      </c>
      <c r="J35" s="473" t="s">
        <v>30</v>
      </c>
      <c r="K35" s="423"/>
      <c r="L35" s="417"/>
      <c r="M35" s="418" t="s">
        <v>398</v>
      </c>
      <c r="N35" s="417"/>
      <c r="O35" s="423"/>
      <c r="P35" s="465">
        <v>0.65277777777777779</v>
      </c>
      <c r="Q35" s="486"/>
      <c r="R35" s="486"/>
      <c r="S35" s="486"/>
      <c r="T35" s="486"/>
      <c r="U35" s="486"/>
      <c r="V35" s="486"/>
      <c r="W35" s="229"/>
      <c r="X35" s="242"/>
      <c r="Y35" s="215"/>
      <c r="Z35" s="215"/>
      <c r="AA35" s="215"/>
      <c r="AB35" s="215"/>
      <c r="AC35" s="215"/>
      <c r="AD35" s="215"/>
    </row>
    <row r="36" spans="1:34" ht="18" customHeight="1" x14ac:dyDescent="0.7">
      <c r="A36" s="226"/>
      <c r="B36" s="466"/>
      <c r="C36" s="473"/>
      <c r="D36" s="423"/>
      <c r="E36" s="417"/>
      <c r="F36" s="418"/>
      <c r="G36" s="417"/>
      <c r="H36" s="423"/>
      <c r="I36" s="466"/>
      <c r="J36" s="473"/>
      <c r="K36" s="423"/>
      <c r="L36" s="417"/>
      <c r="M36" s="418"/>
      <c r="N36" s="417"/>
      <c r="O36" s="423"/>
      <c r="P36" s="466"/>
      <c r="Q36" s="486"/>
      <c r="R36" s="486"/>
      <c r="S36" s="486"/>
      <c r="T36" s="486"/>
      <c r="U36" s="486"/>
      <c r="V36" s="486"/>
      <c r="W36" s="229"/>
      <c r="X36" s="232"/>
      <c r="Y36" s="215"/>
      <c r="Z36" s="215"/>
      <c r="AA36" s="215"/>
      <c r="AB36" s="215"/>
      <c r="AC36" s="215"/>
      <c r="AD36" s="215"/>
    </row>
    <row r="37" spans="1:34" ht="18" customHeight="1" x14ac:dyDescent="0.7">
      <c r="A37" s="226"/>
      <c r="B37" s="465">
        <v>0.70833333333333337</v>
      </c>
      <c r="C37" s="473" t="s">
        <v>30</v>
      </c>
      <c r="D37" s="423"/>
      <c r="E37" s="431" t="s">
        <v>619</v>
      </c>
      <c r="F37" s="431"/>
      <c r="G37" s="431"/>
      <c r="H37" s="423"/>
      <c r="I37" s="465">
        <v>0.70833333333333337</v>
      </c>
      <c r="J37" s="478" t="s">
        <v>274</v>
      </c>
      <c r="K37" s="478"/>
      <c r="L37" s="478"/>
      <c r="M37" s="478"/>
      <c r="N37" s="478"/>
      <c r="O37" s="478"/>
      <c r="P37" s="465">
        <v>0.70833333333333337</v>
      </c>
      <c r="Q37" s="486"/>
      <c r="R37" s="486"/>
      <c r="S37" s="486"/>
      <c r="T37" s="486"/>
      <c r="U37" s="486"/>
      <c r="V37" s="486"/>
      <c r="W37" s="229"/>
      <c r="X37" s="228"/>
      <c r="Y37" s="226"/>
      <c r="Z37" s="230"/>
      <c r="AA37" s="226"/>
      <c r="AB37" s="215"/>
      <c r="AC37" s="215"/>
      <c r="AD37" s="215"/>
    </row>
    <row r="38" spans="1:34" ht="18" customHeight="1" x14ac:dyDescent="0.7">
      <c r="A38" s="226"/>
      <c r="B38" s="466"/>
      <c r="C38" s="473"/>
      <c r="D38" s="423"/>
      <c r="E38" s="432"/>
      <c r="F38" s="432"/>
      <c r="G38" s="432"/>
      <c r="H38" s="423"/>
      <c r="I38" s="466"/>
      <c r="J38" s="479"/>
      <c r="K38" s="479"/>
      <c r="L38" s="479"/>
      <c r="M38" s="479"/>
      <c r="N38" s="479"/>
      <c r="O38" s="479"/>
      <c r="P38" s="466"/>
      <c r="Q38" s="479"/>
      <c r="R38" s="479"/>
      <c r="S38" s="479"/>
      <c r="T38" s="479"/>
      <c r="U38" s="479"/>
      <c r="V38" s="479"/>
      <c r="W38" s="229"/>
      <c r="X38" s="228"/>
      <c r="Y38" s="226"/>
      <c r="Z38" s="230"/>
      <c r="AA38" s="226"/>
      <c r="AB38" s="215"/>
      <c r="AC38" s="215"/>
      <c r="AD38" s="215"/>
    </row>
    <row r="39" spans="1:34" s="217" customFormat="1" ht="13.05" customHeight="1" x14ac:dyDescent="0.7">
      <c r="A39" s="215"/>
      <c r="C39" s="236"/>
      <c r="D39" s="233"/>
      <c r="E39" s="234"/>
      <c r="F39" s="235"/>
      <c r="G39" s="234"/>
      <c r="H39" s="233"/>
      <c r="I39" s="236"/>
      <c r="J39" s="236"/>
      <c r="K39" s="233"/>
      <c r="L39" s="234"/>
      <c r="M39" s="235"/>
      <c r="N39" s="234"/>
      <c r="O39" s="233"/>
      <c r="Q39" s="236"/>
      <c r="R39" s="233"/>
      <c r="S39" s="234"/>
      <c r="T39" s="235"/>
      <c r="U39" s="234"/>
      <c r="V39" s="233"/>
      <c r="W39" s="215"/>
      <c r="Z39" s="229"/>
      <c r="AD39" s="229"/>
      <c r="AE39" s="215"/>
      <c r="AF39" s="215"/>
      <c r="AG39" s="215"/>
      <c r="AH39" s="215"/>
    </row>
    <row r="40" spans="1:34" ht="24.75" customHeight="1" x14ac:dyDescent="0.7">
      <c r="A40" s="226"/>
      <c r="B40" s="238"/>
      <c r="C40" s="480"/>
      <c r="D40" s="481"/>
      <c r="E40" s="481"/>
      <c r="F40" s="481"/>
      <c r="G40" s="481"/>
      <c r="H40" s="482"/>
      <c r="I40" s="420"/>
      <c r="J40" s="421"/>
      <c r="K40" s="421"/>
      <c r="L40" s="421"/>
      <c r="M40" s="421"/>
      <c r="N40" s="421"/>
      <c r="O40" s="422"/>
      <c r="P40" s="420"/>
      <c r="Q40" s="421"/>
      <c r="R40" s="421"/>
      <c r="S40" s="421"/>
      <c r="T40" s="421"/>
      <c r="U40" s="421"/>
      <c r="V40" s="422"/>
      <c r="W40" s="239"/>
      <c r="X40" s="212"/>
      <c r="Y40" s="213"/>
      <c r="Z40" s="213"/>
      <c r="AA40" s="213"/>
      <c r="AB40" s="213"/>
      <c r="AC40" s="213"/>
      <c r="AD40" s="214"/>
    </row>
    <row r="41" spans="1:34" ht="18" customHeight="1" x14ac:dyDescent="0.7">
      <c r="A41" s="226"/>
      <c r="B41" s="465">
        <v>0.375</v>
      </c>
      <c r="C41" s="484" t="s">
        <v>725</v>
      </c>
      <c r="D41" s="94" t="s">
        <v>706</v>
      </c>
      <c r="E41" s="91"/>
      <c r="F41" s="76" t="s">
        <v>491</v>
      </c>
      <c r="G41" s="91"/>
      <c r="H41" s="95" t="s">
        <v>405</v>
      </c>
      <c r="I41" s="465"/>
      <c r="J41" s="478" t="s">
        <v>274</v>
      </c>
      <c r="K41" s="478"/>
      <c r="L41" s="478"/>
      <c r="M41" s="478"/>
      <c r="N41" s="478"/>
      <c r="O41" s="478"/>
      <c r="P41" s="465">
        <v>0.3611111111111111</v>
      </c>
      <c r="Q41" s="460" t="s">
        <v>30</v>
      </c>
      <c r="R41" s="330"/>
      <c r="S41" s="431" t="s">
        <v>722</v>
      </c>
      <c r="T41" s="431"/>
      <c r="U41" s="431"/>
      <c r="V41" s="330"/>
      <c r="W41" s="226"/>
      <c r="X41" s="487"/>
      <c r="AG41" s="226"/>
      <c r="AH41" s="226"/>
    </row>
    <row r="42" spans="1:34" ht="18" customHeight="1" x14ac:dyDescent="0.7">
      <c r="A42" s="226"/>
      <c r="B42" s="466"/>
      <c r="C42" s="485"/>
      <c r="D42" s="93"/>
      <c r="E42" s="91"/>
      <c r="F42" s="32" t="s">
        <v>398</v>
      </c>
      <c r="G42" s="91"/>
      <c r="H42" s="93"/>
      <c r="I42" s="466"/>
      <c r="J42" s="486"/>
      <c r="K42" s="486"/>
      <c r="L42" s="486"/>
      <c r="M42" s="486"/>
      <c r="N42" s="486"/>
      <c r="O42" s="486"/>
      <c r="P42" s="466"/>
      <c r="Q42" s="461"/>
      <c r="R42" s="331"/>
      <c r="S42" s="432"/>
      <c r="T42" s="432"/>
      <c r="U42" s="432"/>
      <c r="V42" s="331"/>
      <c r="W42" s="226"/>
      <c r="X42" s="487"/>
      <c r="AG42" s="226"/>
      <c r="AH42" s="226"/>
    </row>
    <row r="43" spans="1:34" ht="18" customHeight="1" x14ac:dyDescent="0.7">
      <c r="A43" s="226"/>
      <c r="B43" s="467">
        <v>0.43055555555555558</v>
      </c>
      <c r="C43" s="484" t="s">
        <v>725</v>
      </c>
      <c r="D43" s="95" t="s">
        <v>193</v>
      </c>
      <c r="E43" s="91"/>
      <c r="F43" s="76" t="s">
        <v>492</v>
      </c>
      <c r="G43" s="91"/>
      <c r="H43" s="95" t="s">
        <v>406</v>
      </c>
      <c r="I43" s="467"/>
      <c r="J43" s="486"/>
      <c r="K43" s="486"/>
      <c r="L43" s="486"/>
      <c r="M43" s="486"/>
      <c r="N43" s="486"/>
      <c r="O43" s="486"/>
      <c r="P43" s="467">
        <v>0.40277777777777779</v>
      </c>
      <c r="Q43" s="484" t="s">
        <v>725</v>
      </c>
      <c r="R43" s="94" t="s">
        <v>708</v>
      </c>
      <c r="S43" s="91"/>
      <c r="T43" s="76" t="s">
        <v>495</v>
      </c>
      <c r="U43" s="91"/>
      <c r="V43" s="95" t="s">
        <v>409</v>
      </c>
      <c r="W43" s="229"/>
      <c r="X43" s="474"/>
      <c r="Y43" s="474"/>
    </row>
    <row r="44" spans="1:34" ht="18" customHeight="1" x14ac:dyDescent="0.7">
      <c r="A44" s="226"/>
      <c r="B44" s="468"/>
      <c r="C44" s="485"/>
      <c r="D44" s="93"/>
      <c r="E44" s="91"/>
      <c r="F44" s="32" t="s">
        <v>398</v>
      </c>
      <c r="G44" s="91"/>
      <c r="H44" s="93"/>
      <c r="I44" s="468"/>
      <c r="J44" s="486"/>
      <c r="K44" s="486"/>
      <c r="L44" s="486"/>
      <c r="M44" s="486"/>
      <c r="N44" s="486"/>
      <c r="O44" s="486"/>
      <c r="P44" s="468"/>
      <c r="Q44" s="485"/>
      <c r="R44" s="93"/>
      <c r="S44" s="91"/>
      <c r="T44" s="32" t="s">
        <v>398</v>
      </c>
      <c r="U44" s="91"/>
      <c r="V44" s="93"/>
      <c r="W44" s="229"/>
      <c r="X44" s="231"/>
      <c r="Y44" s="232"/>
    </row>
    <row r="45" spans="1:34" ht="18" customHeight="1" x14ac:dyDescent="0.7">
      <c r="A45" s="226"/>
      <c r="B45" s="467">
        <v>0.4861111111111111</v>
      </c>
      <c r="C45" s="473" t="s">
        <v>30</v>
      </c>
      <c r="D45" s="423"/>
      <c r="E45" s="417"/>
      <c r="F45" s="418" t="s">
        <v>398</v>
      </c>
      <c r="G45" s="417"/>
      <c r="H45" s="423"/>
      <c r="I45" s="467"/>
      <c r="J45" s="486"/>
      <c r="K45" s="486"/>
      <c r="L45" s="486"/>
      <c r="M45" s="486"/>
      <c r="N45" s="486"/>
      <c r="O45" s="486"/>
      <c r="P45" s="467">
        <v>0.45833333333333331</v>
      </c>
      <c r="Q45" s="484" t="s">
        <v>725</v>
      </c>
      <c r="R45" s="94" t="s">
        <v>709</v>
      </c>
      <c r="S45" s="91"/>
      <c r="T45" s="76" t="s">
        <v>496</v>
      </c>
      <c r="U45" s="91"/>
      <c r="V45" s="95" t="s">
        <v>189</v>
      </c>
      <c r="W45" s="229"/>
      <c r="X45" s="474"/>
      <c r="Y45" s="474"/>
    </row>
    <row r="46" spans="1:34" ht="18" customHeight="1" x14ac:dyDescent="0.7">
      <c r="A46" s="226"/>
      <c r="B46" s="468"/>
      <c r="C46" s="473"/>
      <c r="D46" s="423"/>
      <c r="E46" s="417"/>
      <c r="F46" s="418"/>
      <c r="G46" s="417"/>
      <c r="H46" s="423"/>
      <c r="I46" s="468"/>
      <c r="J46" s="479"/>
      <c r="K46" s="479"/>
      <c r="L46" s="479"/>
      <c r="M46" s="479"/>
      <c r="N46" s="479"/>
      <c r="O46" s="479"/>
      <c r="P46" s="468"/>
      <c r="Q46" s="485"/>
      <c r="R46" s="93"/>
      <c r="S46" s="91"/>
      <c r="T46" s="32" t="s">
        <v>398</v>
      </c>
      <c r="U46" s="91"/>
      <c r="V46" s="93"/>
      <c r="W46" s="229"/>
      <c r="X46" s="231"/>
      <c r="Y46" s="232"/>
    </row>
    <row r="47" spans="1:34" ht="18" customHeight="1" x14ac:dyDescent="0.7">
      <c r="A47" s="226"/>
      <c r="B47" s="467">
        <v>0.54166666666666663</v>
      </c>
      <c r="C47" s="484" t="s">
        <v>725</v>
      </c>
      <c r="D47" s="95" t="s">
        <v>190</v>
      </c>
      <c r="E47" s="91"/>
      <c r="F47" s="76" t="s">
        <v>493</v>
      </c>
      <c r="G47" s="91"/>
      <c r="H47" s="95" t="s">
        <v>191</v>
      </c>
      <c r="I47" s="467">
        <v>0.51388888888888884</v>
      </c>
      <c r="J47" s="460" t="s">
        <v>30</v>
      </c>
      <c r="K47" s="330"/>
      <c r="L47" s="332"/>
      <c r="M47" s="344" t="s">
        <v>398</v>
      </c>
      <c r="N47" s="332"/>
      <c r="O47" s="330"/>
      <c r="P47" s="467">
        <v>0.51388888888888884</v>
      </c>
      <c r="Q47" s="460" t="s">
        <v>30</v>
      </c>
      <c r="R47" s="330"/>
      <c r="S47" s="332"/>
      <c r="T47" s="344" t="s">
        <v>398</v>
      </c>
      <c r="U47" s="332"/>
      <c r="V47" s="330"/>
      <c r="W47" s="229"/>
      <c r="X47" s="475"/>
      <c r="Y47" s="475"/>
    </row>
    <row r="48" spans="1:34" ht="18" customHeight="1" x14ac:dyDescent="0.7">
      <c r="A48" s="226"/>
      <c r="B48" s="468"/>
      <c r="C48" s="485"/>
      <c r="D48" s="93"/>
      <c r="E48" s="91"/>
      <c r="F48" s="32" t="s">
        <v>398</v>
      </c>
      <c r="G48" s="91"/>
      <c r="H48" s="93"/>
      <c r="I48" s="468"/>
      <c r="J48" s="461"/>
      <c r="K48" s="331"/>
      <c r="L48" s="333"/>
      <c r="M48" s="345"/>
      <c r="N48" s="333"/>
      <c r="O48" s="331"/>
      <c r="P48" s="468"/>
      <c r="Q48" s="461"/>
      <c r="R48" s="331"/>
      <c r="S48" s="333"/>
      <c r="T48" s="345"/>
      <c r="U48" s="333"/>
      <c r="V48" s="331"/>
      <c r="W48" s="229"/>
      <c r="X48" s="232"/>
      <c r="Y48" s="232"/>
    </row>
    <row r="49" spans="1:34" ht="18" customHeight="1" x14ac:dyDescent="0.7">
      <c r="A49" s="226"/>
      <c r="B49" s="465">
        <v>0.59722222222222221</v>
      </c>
      <c r="C49" s="460" t="s">
        <v>30</v>
      </c>
      <c r="D49" s="330"/>
      <c r="E49" s="332"/>
      <c r="F49" s="344" t="s">
        <v>398</v>
      </c>
      <c r="G49" s="332"/>
      <c r="H49" s="330"/>
      <c r="I49" s="465">
        <v>0.56944444444444442</v>
      </c>
      <c r="J49" s="484" t="s">
        <v>725</v>
      </c>
      <c r="K49" s="95" t="s">
        <v>192</v>
      </c>
      <c r="L49" s="91"/>
      <c r="M49" s="76" t="s">
        <v>497</v>
      </c>
      <c r="N49" s="91"/>
      <c r="O49" s="95" t="s">
        <v>188</v>
      </c>
      <c r="P49" s="465">
        <v>0.56944444444444442</v>
      </c>
      <c r="Q49" s="460" t="s">
        <v>30</v>
      </c>
      <c r="R49" s="330"/>
      <c r="S49" s="332"/>
      <c r="T49" s="344" t="s">
        <v>398</v>
      </c>
      <c r="U49" s="332"/>
      <c r="V49" s="330"/>
      <c r="W49" s="229"/>
      <c r="X49" s="475"/>
      <c r="Y49" s="475"/>
    </row>
    <row r="50" spans="1:34" ht="18" customHeight="1" x14ac:dyDescent="0.7">
      <c r="A50" s="226"/>
      <c r="B50" s="466"/>
      <c r="C50" s="461"/>
      <c r="D50" s="331"/>
      <c r="E50" s="333"/>
      <c r="F50" s="345"/>
      <c r="G50" s="333"/>
      <c r="H50" s="331"/>
      <c r="I50" s="466"/>
      <c r="J50" s="485"/>
      <c r="K50" s="93"/>
      <c r="L50" s="91"/>
      <c r="M50" s="32" t="s">
        <v>398</v>
      </c>
      <c r="N50" s="91"/>
      <c r="O50" s="93"/>
      <c r="P50" s="466"/>
      <c r="Q50" s="461"/>
      <c r="R50" s="331"/>
      <c r="S50" s="333"/>
      <c r="T50" s="345"/>
      <c r="U50" s="333"/>
      <c r="V50" s="331"/>
      <c r="W50" s="229"/>
      <c r="X50" s="232"/>
      <c r="Y50" s="232"/>
    </row>
    <row r="51" spans="1:34" ht="18" customHeight="1" x14ac:dyDescent="0.7">
      <c r="A51" s="226"/>
      <c r="B51" s="465">
        <v>0.65277777777777779</v>
      </c>
      <c r="C51" s="473" t="s">
        <v>30</v>
      </c>
      <c r="D51" s="423"/>
      <c r="E51" s="417"/>
      <c r="F51" s="418" t="s">
        <v>398</v>
      </c>
      <c r="G51" s="417"/>
      <c r="H51" s="423"/>
      <c r="I51" s="488">
        <v>0.625</v>
      </c>
      <c r="J51" s="478" t="s">
        <v>274</v>
      </c>
      <c r="K51" s="478"/>
      <c r="L51" s="478"/>
      <c r="M51" s="478"/>
      <c r="N51" s="478"/>
      <c r="O51" s="490"/>
      <c r="P51" s="488">
        <v>0.625</v>
      </c>
      <c r="Q51" s="478" t="s">
        <v>274</v>
      </c>
      <c r="R51" s="478"/>
      <c r="S51" s="478"/>
      <c r="T51" s="478"/>
      <c r="U51" s="478"/>
      <c r="V51" s="478"/>
      <c r="W51" s="229"/>
      <c r="X51" s="475"/>
      <c r="Y51" s="475"/>
    </row>
    <row r="52" spans="1:34" ht="18" customHeight="1" x14ac:dyDescent="0.7">
      <c r="A52" s="226"/>
      <c r="B52" s="466"/>
      <c r="C52" s="473"/>
      <c r="D52" s="423"/>
      <c r="E52" s="417"/>
      <c r="F52" s="418"/>
      <c r="G52" s="417"/>
      <c r="H52" s="423"/>
      <c r="I52" s="489"/>
      <c r="J52" s="486"/>
      <c r="K52" s="486"/>
      <c r="L52" s="486"/>
      <c r="M52" s="486"/>
      <c r="N52" s="486"/>
      <c r="O52" s="491"/>
      <c r="P52" s="489"/>
      <c r="Q52" s="486"/>
      <c r="R52" s="486"/>
      <c r="S52" s="486"/>
      <c r="T52" s="486"/>
      <c r="U52" s="486"/>
      <c r="V52" s="486"/>
      <c r="W52" s="229"/>
      <c r="X52" s="232"/>
      <c r="Y52" s="232"/>
    </row>
    <row r="53" spans="1:34" ht="18" customHeight="1" x14ac:dyDescent="0.7">
      <c r="A53" s="226"/>
      <c r="B53" s="465">
        <v>0.70833333333333337</v>
      </c>
      <c r="C53" s="473" t="s">
        <v>30</v>
      </c>
      <c r="D53" s="423"/>
      <c r="E53" s="431" t="s">
        <v>619</v>
      </c>
      <c r="F53" s="431"/>
      <c r="G53" s="431"/>
      <c r="H53" s="423"/>
      <c r="I53" s="465">
        <v>0.70833333333333337</v>
      </c>
      <c r="J53" s="486"/>
      <c r="K53" s="486"/>
      <c r="L53" s="486"/>
      <c r="M53" s="486"/>
      <c r="N53" s="486"/>
      <c r="O53" s="491"/>
      <c r="P53" s="467">
        <v>0.70833333333333337</v>
      </c>
      <c r="Q53" s="486"/>
      <c r="R53" s="486"/>
      <c r="S53" s="486"/>
      <c r="T53" s="486"/>
      <c r="U53" s="486"/>
      <c r="V53" s="486"/>
      <c r="W53" s="229"/>
      <c r="X53" s="228"/>
      <c r="Y53" s="226"/>
    </row>
    <row r="54" spans="1:34" ht="18" customHeight="1" x14ac:dyDescent="0.7">
      <c r="A54" s="226"/>
      <c r="B54" s="466"/>
      <c r="C54" s="473"/>
      <c r="D54" s="423"/>
      <c r="E54" s="432"/>
      <c r="F54" s="432"/>
      <c r="G54" s="432"/>
      <c r="H54" s="423"/>
      <c r="I54" s="466"/>
      <c r="J54" s="479"/>
      <c r="K54" s="479"/>
      <c r="L54" s="479"/>
      <c r="M54" s="479"/>
      <c r="N54" s="479"/>
      <c r="O54" s="492"/>
      <c r="P54" s="468"/>
      <c r="Q54" s="479"/>
      <c r="R54" s="479"/>
      <c r="S54" s="479"/>
      <c r="T54" s="479"/>
      <c r="U54" s="479"/>
      <c r="V54" s="479"/>
      <c r="W54" s="229"/>
      <c r="X54" s="228"/>
      <c r="Y54" s="226"/>
    </row>
    <row r="55" spans="1:34" ht="13.05" customHeight="1" x14ac:dyDescent="0.7">
      <c r="A55" s="226"/>
      <c r="B55" s="226"/>
      <c r="C55" s="223"/>
      <c r="J55" s="223"/>
      <c r="Q55" s="223"/>
      <c r="W55" s="226"/>
      <c r="Y55" s="215"/>
      <c r="Z55" s="215"/>
      <c r="AA55" s="215"/>
      <c r="AB55" s="215"/>
      <c r="AC55" s="215"/>
      <c r="AD55" s="215"/>
      <c r="AE55" s="237"/>
      <c r="AF55" s="226"/>
      <c r="AG55" s="226"/>
      <c r="AH55" s="226"/>
    </row>
    <row r="56" spans="1:34" ht="25.05" customHeight="1" x14ac:dyDescent="0.7">
      <c r="A56" s="226"/>
      <c r="B56" s="238"/>
      <c r="C56" s="480"/>
      <c r="D56" s="481"/>
      <c r="E56" s="481"/>
      <c r="F56" s="481"/>
      <c r="G56" s="481"/>
      <c r="H56" s="482"/>
      <c r="I56" s="450"/>
      <c r="J56" s="451"/>
      <c r="K56" s="451"/>
      <c r="L56" s="451"/>
      <c r="M56" s="451"/>
      <c r="N56" s="451"/>
      <c r="O56" s="452"/>
      <c r="P56" s="450"/>
      <c r="Q56" s="451"/>
      <c r="R56" s="451"/>
      <c r="S56" s="451"/>
      <c r="T56" s="451"/>
      <c r="U56" s="451"/>
      <c r="V56" s="452"/>
      <c r="W56" s="239"/>
      <c r="X56" s="228"/>
      <c r="Y56" s="215"/>
      <c r="Z56" s="215"/>
      <c r="AA56" s="215"/>
      <c r="AB56" s="215"/>
      <c r="AC56" s="215"/>
      <c r="AD56" s="215"/>
    </row>
    <row r="57" spans="1:34" ht="18" customHeight="1" x14ac:dyDescent="0.7">
      <c r="A57" s="226"/>
      <c r="B57" s="465">
        <v>0.375</v>
      </c>
      <c r="C57" s="473" t="s">
        <v>30</v>
      </c>
      <c r="D57" s="423"/>
      <c r="E57" s="417"/>
      <c r="F57" s="418" t="s">
        <v>398</v>
      </c>
      <c r="G57" s="417"/>
      <c r="H57" s="423"/>
      <c r="I57" s="467"/>
      <c r="J57" s="493"/>
      <c r="K57" s="426"/>
      <c r="L57" s="425"/>
      <c r="M57" s="424"/>
      <c r="N57" s="425"/>
      <c r="O57" s="426"/>
      <c r="P57" s="465"/>
      <c r="Q57" s="493"/>
      <c r="R57" s="426"/>
      <c r="S57" s="425"/>
      <c r="T57" s="424"/>
      <c r="U57" s="425"/>
      <c r="V57" s="426"/>
      <c r="W57" s="226"/>
      <c r="X57" s="240"/>
      <c r="Y57" s="215"/>
      <c r="Z57" s="215"/>
      <c r="AA57" s="215"/>
      <c r="AB57" s="215"/>
      <c r="AC57" s="215"/>
      <c r="AD57" s="215"/>
      <c r="AE57" s="226"/>
      <c r="AF57" s="226"/>
      <c r="AG57" s="226"/>
      <c r="AH57" s="226"/>
    </row>
    <row r="58" spans="1:34" ht="18" customHeight="1" x14ac:dyDescent="0.7">
      <c r="A58" s="226"/>
      <c r="B58" s="466"/>
      <c r="C58" s="473"/>
      <c r="D58" s="423"/>
      <c r="E58" s="417"/>
      <c r="F58" s="418"/>
      <c r="G58" s="417"/>
      <c r="H58" s="423"/>
      <c r="I58" s="468"/>
      <c r="J58" s="493"/>
      <c r="K58" s="426"/>
      <c r="L58" s="425"/>
      <c r="M58" s="424"/>
      <c r="N58" s="425"/>
      <c r="O58" s="426"/>
      <c r="P58" s="466"/>
      <c r="Q58" s="493"/>
      <c r="R58" s="426"/>
      <c r="S58" s="425"/>
      <c r="T58" s="424"/>
      <c r="U58" s="425"/>
      <c r="V58" s="426"/>
      <c r="W58" s="226"/>
      <c r="X58" s="240"/>
      <c r="Y58" s="215"/>
      <c r="Z58" s="215"/>
      <c r="AA58" s="215"/>
      <c r="AB58" s="215"/>
      <c r="AC58" s="215"/>
      <c r="AD58" s="215"/>
      <c r="AE58" s="226"/>
      <c r="AF58" s="226"/>
      <c r="AG58" s="226"/>
      <c r="AH58" s="226"/>
    </row>
    <row r="59" spans="1:34" ht="18" customHeight="1" x14ac:dyDescent="0.7">
      <c r="A59" s="226"/>
      <c r="B59" s="467">
        <v>0.43055555555555558</v>
      </c>
      <c r="C59" s="473" t="s">
        <v>30</v>
      </c>
      <c r="D59" s="423"/>
      <c r="E59" s="417"/>
      <c r="F59" s="418" t="s">
        <v>398</v>
      </c>
      <c r="G59" s="417"/>
      <c r="H59" s="423"/>
      <c r="I59" s="467"/>
      <c r="J59" s="493"/>
      <c r="K59" s="426"/>
      <c r="L59" s="425"/>
      <c r="M59" s="424"/>
      <c r="N59" s="425"/>
      <c r="O59" s="426"/>
      <c r="P59" s="467"/>
      <c r="Q59" s="493"/>
      <c r="R59" s="426"/>
      <c r="S59" s="425"/>
      <c r="T59" s="424"/>
      <c r="U59" s="425"/>
      <c r="V59" s="426"/>
      <c r="W59" s="229"/>
      <c r="X59" s="231"/>
      <c r="Y59" s="215"/>
      <c r="Z59" s="215"/>
      <c r="AA59" s="215"/>
      <c r="AB59" s="215"/>
      <c r="AC59" s="215"/>
      <c r="AD59" s="215"/>
    </row>
    <row r="60" spans="1:34" ht="18" customHeight="1" x14ac:dyDescent="0.7">
      <c r="A60" s="226"/>
      <c r="B60" s="468"/>
      <c r="C60" s="473"/>
      <c r="D60" s="423"/>
      <c r="E60" s="417"/>
      <c r="F60" s="418"/>
      <c r="G60" s="417"/>
      <c r="H60" s="423"/>
      <c r="I60" s="468"/>
      <c r="J60" s="493"/>
      <c r="K60" s="426"/>
      <c r="L60" s="425"/>
      <c r="M60" s="424"/>
      <c r="N60" s="425"/>
      <c r="O60" s="426"/>
      <c r="P60" s="468"/>
      <c r="Q60" s="493"/>
      <c r="R60" s="426"/>
      <c r="S60" s="425"/>
      <c r="T60" s="424"/>
      <c r="U60" s="425"/>
      <c r="V60" s="426"/>
      <c r="W60" s="229"/>
      <c r="X60" s="231"/>
      <c r="Y60" s="215"/>
      <c r="Z60" s="215"/>
      <c r="AA60" s="215"/>
      <c r="AB60" s="215"/>
      <c r="AC60" s="215"/>
      <c r="AD60" s="215"/>
    </row>
    <row r="61" spans="1:34" ht="18" customHeight="1" x14ac:dyDescent="0.7">
      <c r="A61" s="226"/>
      <c r="B61" s="467">
        <v>0.5</v>
      </c>
      <c r="C61" s="478" t="s">
        <v>274</v>
      </c>
      <c r="D61" s="478"/>
      <c r="E61" s="478"/>
      <c r="F61" s="478"/>
      <c r="G61" s="478"/>
      <c r="H61" s="478"/>
      <c r="I61" s="467"/>
      <c r="J61" s="493"/>
      <c r="K61" s="426"/>
      <c r="L61" s="425"/>
      <c r="M61" s="424"/>
      <c r="N61" s="425"/>
      <c r="O61" s="426"/>
      <c r="P61" s="467"/>
      <c r="Q61" s="493"/>
      <c r="R61" s="426"/>
      <c r="S61" s="425"/>
      <c r="T61" s="424"/>
      <c r="U61" s="425"/>
      <c r="V61" s="426"/>
      <c r="W61" s="229"/>
      <c r="X61" s="241"/>
      <c r="Y61" s="215"/>
      <c r="Z61" s="215"/>
      <c r="AA61" s="215"/>
      <c r="AB61" s="215"/>
      <c r="AC61" s="215"/>
      <c r="AD61" s="215"/>
    </row>
    <row r="62" spans="1:34" ht="18" customHeight="1" x14ac:dyDescent="0.7">
      <c r="A62" s="226"/>
      <c r="B62" s="468"/>
      <c r="C62" s="486"/>
      <c r="D62" s="486"/>
      <c r="E62" s="486"/>
      <c r="F62" s="486"/>
      <c r="G62" s="486"/>
      <c r="H62" s="486"/>
      <c r="I62" s="468"/>
      <c r="J62" s="493"/>
      <c r="K62" s="426"/>
      <c r="L62" s="425"/>
      <c r="M62" s="424"/>
      <c r="N62" s="425"/>
      <c r="O62" s="426"/>
      <c r="P62" s="468"/>
      <c r="Q62" s="493"/>
      <c r="R62" s="426"/>
      <c r="S62" s="425"/>
      <c r="T62" s="424"/>
      <c r="U62" s="425"/>
      <c r="V62" s="426"/>
      <c r="W62" s="229"/>
      <c r="X62" s="231"/>
      <c r="Y62" s="215"/>
      <c r="Z62" s="215"/>
      <c r="AA62" s="215"/>
      <c r="AB62" s="215"/>
      <c r="AC62" s="215"/>
      <c r="AD62" s="215"/>
    </row>
    <row r="63" spans="1:34" s="217" customFormat="1" ht="13.05" customHeight="1" x14ac:dyDescent="0.7">
      <c r="A63" s="215"/>
      <c r="C63" s="236"/>
      <c r="D63" s="233"/>
      <c r="E63" s="234"/>
      <c r="F63" s="235"/>
      <c r="G63" s="234"/>
      <c r="H63" s="233"/>
      <c r="I63" s="236"/>
      <c r="J63" s="236"/>
      <c r="K63" s="233"/>
      <c r="L63" s="234"/>
      <c r="M63" s="235"/>
      <c r="N63" s="234"/>
      <c r="O63" s="233"/>
      <c r="Q63" s="236"/>
      <c r="R63" s="233"/>
      <c r="S63" s="234"/>
      <c r="T63" s="235"/>
      <c r="U63" s="234"/>
      <c r="V63" s="233"/>
      <c r="W63" s="215"/>
      <c r="Z63" s="229"/>
      <c r="AD63" s="229"/>
      <c r="AE63" s="215"/>
      <c r="AF63" s="215"/>
      <c r="AG63" s="215"/>
      <c r="AH63" s="215"/>
    </row>
    <row r="64" spans="1:34" s="217" customFormat="1" ht="12.75" customHeight="1" x14ac:dyDescent="0.7">
      <c r="A64" s="215"/>
      <c r="C64" s="236"/>
      <c r="D64" s="233"/>
      <c r="E64" s="234"/>
      <c r="F64" s="235"/>
      <c r="G64" s="234"/>
      <c r="H64" s="233"/>
      <c r="I64" s="236"/>
      <c r="J64" s="236"/>
      <c r="K64" s="233"/>
      <c r="L64" s="234"/>
      <c r="M64" s="235"/>
      <c r="N64" s="234"/>
      <c r="O64" s="233"/>
      <c r="Q64" s="236"/>
      <c r="R64" s="233"/>
      <c r="S64" s="234"/>
      <c r="T64" s="235"/>
      <c r="U64" s="234"/>
      <c r="V64" s="233"/>
      <c r="W64" s="215"/>
      <c r="Z64" s="229"/>
      <c r="AD64" s="229"/>
      <c r="AE64" s="215"/>
      <c r="AF64" s="215"/>
      <c r="AG64" s="215"/>
      <c r="AH64" s="215"/>
    </row>
    <row r="65" spans="1:34" s="217" customFormat="1" ht="12.75" customHeight="1" x14ac:dyDescent="0.7">
      <c r="A65" s="215"/>
      <c r="C65" s="236"/>
      <c r="D65" s="233"/>
      <c r="E65" s="234"/>
      <c r="F65" s="235"/>
      <c r="G65" s="234"/>
      <c r="H65" s="233"/>
      <c r="I65" s="236"/>
      <c r="J65" s="236"/>
      <c r="K65" s="233"/>
      <c r="L65" s="234"/>
      <c r="M65" s="235"/>
      <c r="N65" s="234"/>
      <c r="O65" s="233"/>
      <c r="Q65" s="236"/>
      <c r="R65" s="233"/>
      <c r="S65" s="234"/>
      <c r="T65" s="235"/>
      <c r="U65" s="234"/>
      <c r="V65" s="233"/>
      <c r="W65" s="215"/>
      <c r="Z65" s="229"/>
      <c r="AD65" s="229"/>
      <c r="AE65" s="215"/>
      <c r="AF65" s="215"/>
      <c r="AG65" s="215"/>
      <c r="AH65" s="215"/>
    </row>
    <row r="66" spans="1:34" ht="13.05" customHeight="1" x14ac:dyDescent="0.7">
      <c r="A66" s="226"/>
      <c r="B66" s="243"/>
      <c r="C66" s="223"/>
      <c r="J66" s="223"/>
      <c r="Q66" s="223"/>
      <c r="W66" s="226"/>
      <c r="Y66" s="226"/>
      <c r="AE66" s="237"/>
      <c r="AF66" s="226"/>
      <c r="AG66" s="226"/>
      <c r="AH66" s="226"/>
    </row>
    <row r="67" spans="1:34" ht="25.05" customHeight="1" x14ac:dyDescent="0.7">
      <c r="A67" s="226"/>
      <c r="B67" s="454" t="s">
        <v>687</v>
      </c>
      <c r="C67" s="456" t="s">
        <v>766</v>
      </c>
      <c r="D67" s="456"/>
      <c r="E67" s="456"/>
      <c r="F67" s="456"/>
      <c r="G67" s="456"/>
      <c r="H67" s="456"/>
      <c r="I67" s="456"/>
      <c r="J67" s="456"/>
      <c r="K67" s="456"/>
      <c r="L67" s="456"/>
      <c r="M67" s="456"/>
      <c r="N67" s="456"/>
      <c r="O67" s="456"/>
      <c r="P67" s="456"/>
      <c r="Q67" s="456"/>
      <c r="R67" s="456"/>
      <c r="S67" s="456"/>
      <c r="T67" s="456"/>
      <c r="U67" s="456"/>
      <c r="V67" s="456"/>
      <c r="W67" s="223"/>
      <c r="X67" s="223"/>
      <c r="Y67" s="223"/>
      <c r="Z67" s="223"/>
      <c r="AA67" s="223"/>
      <c r="AB67" s="223"/>
      <c r="AC67" s="223"/>
      <c r="AD67" s="223"/>
      <c r="AE67" s="223"/>
      <c r="AF67" s="223"/>
      <c r="AG67" s="227"/>
      <c r="AH67" s="227"/>
    </row>
    <row r="68" spans="1:34" ht="25.05" customHeight="1" x14ac:dyDescent="0.7">
      <c r="A68" s="226"/>
      <c r="B68" s="455"/>
      <c r="C68" s="420"/>
      <c r="D68" s="421"/>
      <c r="E68" s="421"/>
      <c r="F68" s="421"/>
      <c r="G68" s="421"/>
      <c r="H68" s="422"/>
      <c r="I68" s="420"/>
      <c r="J68" s="421"/>
      <c r="K68" s="421"/>
      <c r="L68" s="421"/>
      <c r="M68" s="421"/>
      <c r="N68" s="421"/>
      <c r="O68" s="422"/>
      <c r="P68" s="457"/>
      <c r="Q68" s="458"/>
      <c r="R68" s="458"/>
      <c r="S68" s="458"/>
      <c r="T68" s="458"/>
      <c r="U68" s="458"/>
      <c r="V68" s="459"/>
      <c r="W68" s="226"/>
      <c r="X68" s="462"/>
      <c r="Y68" s="463"/>
      <c r="Z68" s="463"/>
      <c r="AA68" s="463"/>
      <c r="AB68" s="463"/>
      <c r="AC68" s="463"/>
      <c r="AD68" s="464"/>
      <c r="AE68" s="228"/>
      <c r="AF68" s="226"/>
      <c r="AG68" s="226"/>
      <c r="AH68" s="226"/>
    </row>
    <row r="69" spans="1:34" ht="18" customHeight="1" x14ac:dyDescent="0.7">
      <c r="A69" s="226"/>
      <c r="B69" s="465">
        <v>0.375</v>
      </c>
      <c r="C69" s="471" t="s">
        <v>57</v>
      </c>
      <c r="D69" s="95" t="s">
        <v>410</v>
      </c>
      <c r="E69" s="342"/>
      <c r="F69" s="67" t="s">
        <v>291</v>
      </c>
      <c r="G69" s="342"/>
      <c r="H69" s="95" t="s">
        <v>411</v>
      </c>
      <c r="I69" s="467">
        <v>0.375</v>
      </c>
      <c r="J69" s="471" t="s">
        <v>57</v>
      </c>
      <c r="K69" s="95" t="s">
        <v>414</v>
      </c>
      <c r="L69" s="342"/>
      <c r="M69" s="67" t="s">
        <v>292</v>
      </c>
      <c r="N69" s="342"/>
      <c r="O69" s="95" t="s">
        <v>415</v>
      </c>
      <c r="P69" s="467">
        <v>0.375</v>
      </c>
      <c r="Q69" s="460" t="s">
        <v>30</v>
      </c>
      <c r="R69" s="330"/>
      <c r="S69" s="332"/>
      <c r="T69" s="344" t="s">
        <v>398</v>
      </c>
      <c r="U69" s="332"/>
      <c r="V69" s="330"/>
      <c r="W69" s="226"/>
      <c r="X69" s="469"/>
      <c r="Y69" s="215"/>
      <c r="Z69" s="215"/>
      <c r="AA69" s="215"/>
      <c r="AB69" s="215"/>
      <c r="AC69" s="215"/>
      <c r="AD69" s="215"/>
      <c r="AE69" s="228"/>
      <c r="AF69" s="226"/>
      <c r="AG69" s="230"/>
      <c r="AH69" s="226"/>
    </row>
    <row r="70" spans="1:34" ht="18" customHeight="1" x14ac:dyDescent="0.7">
      <c r="A70" s="226"/>
      <c r="B70" s="466"/>
      <c r="C70" s="472"/>
      <c r="D70" s="93"/>
      <c r="E70" s="343"/>
      <c r="F70" s="32" t="s">
        <v>398</v>
      </c>
      <c r="G70" s="343"/>
      <c r="H70" s="93"/>
      <c r="I70" s="468"/>
      <c r="J70" s="472"/>
      <c r="K70" s="93"/>
      <c r="L70" s="343"/>
      <c r="M70" s="32" t="s">
        <v>398</v>
      </c>
      <c r="N70" s="343"/>
      <c r="O70" s="93"/>
      <c r="P70" s="468"/>
      <c r="Q70" s="461"/>
      <c r="R70" s="331"/>
      <c r="S70" s="333"/>
      <c r="T70" s="345"/>
      <c r="U70" s="333"/>
      <c r="V70" s="331"/>
      <c r="W70" s="226"/>
      <c r="X70" s="470"/>
      <c r="Y70" s="215"/>
      <c r="Z70" s="215"/>
      <c r="AA70" s="215"/>
      <c r="AB70" s="215"/>
      <c r="AC70" s="215"/>
      <c r="AD70" s="215"/>
      <c r="AE70" s="228"/>
      <c r="AF70" s="226"/>
      <c r="AG70" s="230"/>
      <c r="AH70" s="226"/>
    </row>
    <row r="71" spans="1:34" ht="18" customHeight="1" x14ac:dyDescent="0.7">
      <c r="A71" s="226"/>
      <c r="B71" s="467">
        <v>0.43055555555555558</v>
      </c>
      <c r="C71" s="471" t="s">
        <v>57</v>
      </c>
      <c r="D71" s="95" t="s">
        <v>416</v>
      </c>
      <c r="E71" s="342"/>
      <c r="F71" s="67" t="s">
        <v>293</v>
      </c>
      <c r="G71" s="342"/>
      <c r="H71" s="95" t="s">
        <v>417</v>
      </c>
      <c r="I71" s="467">
        <v>0.43055555555555558</v>
      </c>
      <c r="J71" s="471" t="s">
        <v>57</v>
      </c>
      <c r="K71" s="95" t="s">
        <v>420</v>
      </c>
      <c r="L71" s="342"/>
      <c r="M71" s="67" t="s">
        <v>297</v>
      </c>
      <c r="N71" s="342"/>
      <c r="O71" s="95" t="s">
        <v>421</v>
      </c>
      <c r="P71" s="467">
        <v>0.43055555555555558</v>
      </c>
      <c r="Q71" s="494" t="s">
        <v>58</v>
      </c>
      <c r="R71" s="95" t="s">
        <v>412</v>
      </c>
      <c r="S71" s="342"/>
      <c r="T71" s="67" t="s">
        <v>355</v>
      </c>
      <c r="U71" s="342"/>
      <c r="V71" s="95" t="s">
        <v>413</v>
      </c>
      <c r="W71" s="226"/>
      <c r="X71" s="476"/>
      <c r="Y71" s="215"/>
      <c r="Z71" s="215"/>
      <c r="AA71" s="215"/>
      <c r="AB71" s="215"/>
      <c r="AC71" s="215"/>
      <c r="AD71" s="215"/>
      <c r="AE71" s="226"/>
      <c r="AF71" s="226"/>
      <c r="AG71" s="226"/>
      <c r="AH71" s="226"/>
    </row>
    <row r="72" spans="1:34" ht="18" customHeight="1" x14ac:dyDescent="0.7">
      <c r="A72" s="226"/>
      <c r="B72" s="468"/>
      <c r="C72" s="472"/>
      <c r="D72" s="93"/>
      <c r="E72" s="343"/>
      <c r="F72" s="32" t="s">
        <v>398</v>
      </c>
      <c r="G72" s="343"/>
      <c r="H72" s="93"/>
      <c r="I72" s="468"/>
      <c r="J72" s="472"/>
      <c r="K72" s="93"/>
      <c r="L72" s="343"/>
      <c r="M72" s="32" t="s">
        <v>398</v>
      </c>
      <c r="N72" s="343"/>
      <c r="O72" s="93"/>
      <c r="P72" s="468"/>
      <c r="Q72" s="495"/>
      <c r="R72" s="93"/>
      <c r="S72" s="343"/>
      <c r="T72" s="32" t="s">
        <v>398</v>
      </c>
      <c r="U72" s="343"/>
      <c r="V72" s="93"/>
      <c r="W72" s="226"/>
      <c r="X72" s="477"/>
      <c r="Y72" s="215"/>
      <c r="Z72" s="215"/>
      <c r="AA72" s="215"/>
      <c r="AB72" s="215"/>
      <c r="AC72" s="215"/>
      <c r="AD72" s="215"/>
      <c r="AE72" s="226"/>
      <c r="AF72" s="226"/>
      <c r="AG72" s="226"/>
      <c r="AH72" s="226"/>
    </row>
    <row r="73" spans="1:34" ht="18" customHeight="1" x14ac:dyDescent="0.7">
      <c r="A73" s="226"/>
      <c r="B73" s="467">
        <v>0.4861111111111111</v>
      </c>
      <c r="C73" s="473" t="s">
        <v>30</v>
      </c>
      <c r="D73" s="330"/>
      <c r="E73" s="332"/>
      <c r="F73" s="344" t="s">
        <v>398</v>
      </c>
      <c r="G73" s="332"/>
      <c r="H73" s="330"/>
      <c r="I73" s="467">
        <v>0.4861111111111111</v>
      </c>
      <c r="J73" s="473" t="s">
        <v>30</v>
      </c>
      <c r="K73" s="423"/>
      <c r="L73" s="417"/>
      <c r="M73" s="418" t="s">
        <v>398</v>
      </c>
      <c r="N73" s="417"/>
      <c r="O73" s="423"/>
      <c r="P73" s="467">
        <v>0.4861111111111111</v>
      </c>
      <c r="Q73" s="494" t="s">
        <v>58</v>
      </c>
      <c r="R73" s="95" t="s">
        <v>418</v>
      </c>
      <c r="S73" s="342"/>
      <c r="T73" s="67" t="s">
        <v>356</v>
      </c>
      <c r="U73" s="342"/>
      <c r="V73" s="95" t="s">
        <v>419</v>
      </c>
      <c r="W73" s="225"/>
      <c r="X73" s="476"/>
      <c r="Y73" s="215"/>
      <c r="Z73" s="215"/>
      <c r="AA73" s="215"/>
      <c r="AB73" s="215"/>
      <c r="AC73" s="215"/>
      <c r="AD73" s="215"/>
      <c r="AE73" s="474"/>
      <c r="AF73" s="475"/>
      <c r="AG73" s="226"/>
      <c r="AH73" s="226"/>
    </row>
    <row r="74" spans="1:34" ht="18" customHeight="1" x14ac:dyDescent="0.7">
      <c r="A74" s="226"/>
      <c r="B74" s="468"/>
      <c r="C74" s="461"/>
      <c r="D74" s="331"/>
      <c r="E74" s="333"/>
      <c r="F74" s="345"/>
      <c r="G74" s="333"/>
      <c r="H74" s="331"/>
      <c r="I74" s="468"/>
      <c r="J74" s="473"/>
      <c r="K74" s="423"/>
      <c r="L74" s="417"/>
      <c r="M74" s="418"/>
      <c r="N74" s="417"/>
      <c r="O74" s="423"/>
      <c r="P74" s="468"/>
      <c r="Q74" s="495"/>
      <c r="R74" s="93"/>
      <c r="S74" s="343"/>
      <c r="T74" s="32" t="s">
        <v>398</v>
      </c>
      <c r="U74" s="343"/>
      <c r="V74" s="93"/>
      <c r="W74" s="225"/>
      <c r="X74" s="477"/>
      <c r="Y74" s="215"/>
      <c r="Z74" s="215"/>
      <c r="AA74" s="215"/>
      <c r="AB74" s="215"/>
      <c r="AC74" s="215"/>
      <c r="AD74" s="215"/>
      <c r="AE74" s="231"/>
      <c r="AF74" s="232"/>
      <c r="AG74" s="226"/>
      <c r="AH74" s="226"/>
    </row>
    <row r="75" spans="1:34" ht="18" customHeight="1" x14ac:dyDescent="0.7">
      <c r="A75" s="226"/>
      <c r="B75" s="467">
        <v>0.54166666666666663</v>
      </c>
      <c r="C75" s="496" t="s">
        <v>321</v>
      </c>
      <c r="D75" s="95" t="s">
        <v>458</v>
      </c>
      <c r="E75" s="342"/>
      <c r="F75" s="67" t="s">
        <v>360</v>
      </c>
      <c r="G75" s="342"/>
      <c r="H75" s="95" t="s">
        <v>459</v>
      </c>
      <c r="I75" s="467">
        <v>0.54166666666666663</v>
      </c>
      <c r="J75" s="494" t="s">
        <v>58</v>
      </c>
      <c r="K75" s="95" t="s">
        <v>422</v>
      </c>
      <c r="L75" s="342"/>
      <c r="M75" s="67" t="s">
        <v>357</v>
      </c>
      <c r="N75" s="342"/>
      <c r="O75" s="95" t="s">
        <v>423</v>
      </c>
      <c r="P75" s="467">
        <v>0.54166666666666663</v>
      </c>
      <c r="Q75" s="460" t="s">
        <v>30</v>
      </c>
      <c r="R75" s="330"/>
      <c r="S75" s="332"/>
      <c r="T75" s="344" t="s">
        <v>398</v>
      </c>
      <c r="U75" s="332"/>
      <c r="V75" s="330"/>
      <c r="W75" s="225"/>
      <c r="X75" s="476"/>
      <c r="Y75" s="215"/>
      <c r="Z75" s="215"/>
      <c r="AA75" s="215"/>
      <c r="AB75" s="215"/>
      <c r="AC75" s="215"/>
      <c r="AD75" s="215"/>
      <c r="AE75" s="474"/>
      <c r="AF75" s="475"/>
      <c r="AG75" s="226"/>
      <c r="AH75" s="226"/>
    </row>
    <row r="76" spans="1:34" ht="18" customHeight="1" x14ac:dyDescent="0.7">
      <c r="A76" s="226"/>
      <c r="B76" s="468"/>
      <c r="C76" s="497"/>
      <c r="D76" s="93"/>
      <c r="E76" s="343"/>
      <c r="F76" s="32" t="s">
        <v>398</v>
      </c>
      <c r="G76" s="343"/>
      <c r="H76" s="93"/>
      <c r="I76" s="468"/>
      <c r="J76" s="495"/>
      <c r="K76" s="93"/>
      <c r="L76" s="343"/>
      <c r="M76" s="32" t="s">
        <v>398</v>
      </c>
      <c r="N76" s="343"/>
      <c r="O76" s="93"/>
      <c r="P76" s="468"/>
      <c r="Q76" s="461"/>
      <c r="R76" s="331"/>
      <c r="S76" s="333"/>
      <c r="T76" s="345"/>
      <c r="U76" s="333"/>
      <c r="V76" s="331"/>
      <c r="W76" s="225"/>
      <c r="X76" s="477"/>
      <c r="Y76" s="215"/>
      <c r="Z76" s="215"/>
      <c r="AA76" s="215"/>
      <c r="AB76" s="215"/>
      <c r="AC76" s="215"/>
      <c r="AD76" s="215"/>
      <c r="AE76" s="231"/>
      <c r="AF76" s="232"/>
      <c r="AG76" s="226"/>
      <c r="AH76" s="226"/>
    </row>
    <row r="77" spans="1:34" ht="18" customHeight="1" x14ac:dyDescent="0.7">
      <c r="A77" s="226"/>
      <c r="B77" s="465">
        <v>0.59722222222222221</v>
      </c>
      <c r="C77" s="496" t="s">
        <v>321</v>
      </c>
      <c r="D77" s="95" t="s">
        <v>460</v>
      </c>
      <c r="E77" s="342"/>
      <c r="F77" s="67" t="s">
        <v>361</v>
      </c>
      <c r="G77" s="342"/>
      <c r="H77" s="95" t="s">
        <v>461</v>
      </c>
      <c r="I77" s="467">
        <v>0.59722222222222221</v>
      </c>
      <c r="J77" s="460" t="s">
        <v>30</v>
      </c>
      <c r="K77" s="330"/>
      <c r="L77" s="332"/>
      <c r="M77" s="344" t="s">
        <v>398</v>
      </c>
      <c r="N77" s="332"/>
      <c r="O77" s="330"/>
      <c r="P77" s="467">
        <v>0.59722222222222221</v>
      </c>
      <c r="Q77" s="494" t="s">
        <v>58</v>
      </c>
      <c r="R77" s="95" t="s">
        <v>426</v>
      </c>
      <c r="S77" s="342"/>
      <c r="T77" s="67" t="s">
        <v>358</v>
      </c>
      <c r="U77" s="342"/>
      <c r="V77" s="95" t="s">
        <v>427</v>
      </c>
      <c r="W77" s="225"/>
      <c r="X77" s="469"/>
      <c r="AE77" s="475"/>
      <c r="AF77" s="475"/>
      <c r="AG77" s="226"/>
      <c r="AH77" s="226"/>
    </row>
    <row r="78" spans="1:34" ht="18" customHeight="1" x14ac:dyDescent="0.7">
      <c r="A78" s="226"/>
      <c r="B78" s="466"/>
      <c r="C78" s="497"/>
      <c r="D78" s="93"/>
      <c r="E78" s="343"/>
      <c r="F78" s="32" t="s">
        <v>398</v>
      </c>
      <c r="G78" s="343"/>
      <c r="H78" s="93"/>
      <c r="I78" s="468"/>
      <c r="J78" s="461"/>
      <c r="K78" s="331"/>
      <c r="L78" s="333"/>
      <c r="M78" s="345"/>
      <c r="N78" s="333"/>
      <c r="O78" s="331"/>
      <c r="P78" s="468"/>
      <c r="Q78" s="495"/>
      <c r="R78" s="93"/>
      <c r="S78" s="343"/>
      <c r="T78" s="32" t="s">
        <v>398</v>
      </c>
      <c r="U78" s="343"/>
      <c r="V78" s="93"/>
      <c r="W78" s="225"/>
      <c r="X78" s="470"/>
      <c r="AE78" s="232"/>
      <c r="AF78" s="232"/>
      <c r="AG78" s="226"/>
      <c r="AH78" s="226"/>
    </row>
    <row r="79" spans="1:34" ht="18" customHeight="1" x14ac:dyDescent="0.7">
      <c r="A79" s="226"/>
      <c r="B79" s="465">
        <v>0.65277777777777779</v>
      </c>
      <c r="C79" s="460" t="s">
        <v>30</v>
      </c>
      <c r="D79" s="330"/>
      <c r="E79" s="332"/>
      <c r="F79" s="344" t="s">
        <v>398</v>
      </c>
      <c r="G79" s="332"/>
      <c r="H79" s="330"/>
      <c r="I79" s="467">
        <v>0.65277777777777779</v>
      </c>
      <c r="J79" s="460" t="s">
        <v>30</v>
      </c>
      <c r="K79" s="330"/>
      <c r="L79" s="332"/>
      <c r="M79" s="344" t="s">
        <v>398</v>
      </c>
      <c r="N79" s="332"/>
      <c r="O79" s="330"/>
      <c r="P79" s="467">
        <v>0.65277777777777779</v>
      </c>
      <c r="Q79" s="460" t="s">
        <v>30</v>
      </c>
      <c r="R79" s="330"/>
      <c r="S79" s="332"/>
      <c r="T79" s="344" t="s">
        <v>398</v>
      </c>
      <c r="U79" s="332"/>
      <c r="V79" s="330"/>
      <c r="W79" s="225"/>
      <c r="X79" s="469"/>
      <c r="AE79" s="475"/>
      <c r="AF79" s="475"/>
      <c r="AG79" s="226"/>
      <c r="AH79" s="226"/>
    </row>
    <row r="80" spans="1:34" ht="18" customHeight="1" x14ac:dyDescent="0.7">
      <c r="A80" s="226"/>
      <c r="B80" s="466"/>
      <c r="C80" s="461"/>
      <c r="D80" s="331"/>
      <c r="E80" s="333"/>
      <c r="F80" s="345"/>
      <c r="G80" s="333"/>
      <c r="H80" s="331"/>
      <c r="I80" s="468"/>
      <c r="J80" s="461"/>
      <c r="K80" s="331"/>
      <c r="L80" s="333"/>
      <c r="M80" s="345"/>
      <c r="N80" s="333"/>
      <c r="O80" s="331"/>
      <c r="P80" s="468"/>
      <c r="Q80" s="461"/>
      <c r="R80" s="331"/>
      <c r="S80" s="333"/>
      <c r="T80" s="345"/>
      <c r="U80" s="333"/>
      <c r="V80" s="331"/>
      <c r="W80" s="225"/>
      <c r="X80" s="470"/>
      <c r="AE80" s="232"/>
      <c r="AF80" s="232"/>
      <c r="AG80" s="226"/>
      <c r="AH80" s="226"/>
    </row>
    <row r="81" spans="1:34" ht="18" customHeight="1" x14ac:dyDescent="0.7">
      <c r="A81" s="226"/>
      <c r="B81" s="465">
        <v>0.70833333333333337</v>
      </c>
      <c r="C81" s="478" t="s">
        <v>274</v>
      </c>
      <c r="D81" s="478"/>
      <c r="E81" s="478"/>
      <c r="F81" s="478"/>
      <c r="G81" s="478"/>
      <c r="H81" s="478"/>
      <c r="I81" s="467">
        <v>0.70833333333333337</v>
      </c>
      <c r="J81" s="460" t="s">
        <v>30</v>
      </c>
      <c r="K81" s="330"/>
      <c r="L81" s="431" t="s">
        <v>619</v>
      </c>
      <c r="M81" s="431"/>
      <c r="N81" s="431"/>
      <c r="O81" s="330"/>
      <c r="P81" s="467">
        <v>0.70833333333333337</v>
      </c>
      <c r="Q81" s="478" t="s">
        <v>274</v>
      </c>
      <c r="R81" s="478"/>
      <c r="S81" s="478"/>
      <c r="T81" s="478"/>
      <c r="U81" s="478"/>
      <c r="V81" s="478"/>
      <c r="W81" s="225"/>
      <c r="X81" s="469"/>
      <c r="AE81" s="475"/>
      <c r="AF81" s="475"/>
      <c r="AG81" s="226"/>
      <c r="AH81" s="226"/>
    </row>
    <row r="82" spans="1:34" ht="18" customHeight="1" x14ac:dyDescent="0.7">
      <c r="A82" s="226"/>
      <c r="B82" s="466"/>
      <c r="C82" s="479"/>
      <c r="D82" s="479"/>
      <c r="E82" s="479"/>
      <c r="F82" s="479"/>
      <c r="G82" s="479"/>
      <c r="H82" s="479"/>
      <c r="I82" s="468"/>
      <c r="J82" s="461"/>
      <c r="K82" s="331"/>
      <c r="L82" s="432"/>
      <c r="M82" s="432"/>
      <c r="N82" s="432"/>
      <c r="O82" s="331"/>
      <c r="P82" s="468"/>
      <c r="Q82" s="479"/>
      <c r="R82" s="479"/>
      <c r="S82" s="479"/>
      <c r="T82" s="479"/>
      <c r="U82" s="479"/>
      <c r="V82" s="479"/>
      <c r="W82" s="225"/>
      <c r="X82" s="470"/>
      <c r="AE82" s="232"/>
      <c r="AF82" s="232"/>
      <c r="AG82" s="226"/>
      <c r="AH82" s="226"/>
    </row>
    <row r="83" spans="1:34" ht="13.05" customHeight="1" x14ac:dyDescent="0.7">
      <c r="A83" s="226"/>
      <c r="B83" s="226"/>
      <c r="C83" s="223"/>
      <c r="J83" s="223"/>
      <c r="Q83" s="223"/>
      <c r="W83" s="226"/>
      <c r="Y83" s="226"/>
      <c r="AE83" s="237"/>
      <c r="AF83" s="226"/>
      <c r="AG83" s="226"/>
      <c r="AH83" s="226"/>
    </row>
    <row r="84" spans="1:34" ht="25.05" customHeight="1" x14ac:dyDescent="0.7">
      <c r="A84" s="226"/>
      <c r="B84" s="238"/>
      <c r="C84" s="480"/>
      <c r="D84" s="481"/>
      <c r="E84" s="481"/>
      <c r="F84" s="481"/>
      <c r="G84" s="481"/>
      <c r="H84" s="482"/>
      <c r="I84" s="420"/>
      <c r="J84" s="421"/>
      <c r="K84" s="421"/>
      <c r="L84" s="421"/>
      <c r="M84" s="421"/>
      <c r="N84" s="421"/>
      <c r="O84" s="422"/>
      <c r="P84" s="420"/>
      <c r="Q84" s="421"/>
      <c r="R84" s="421"/>
      <c r="S84" s="421"/>
      <c r="T84" s="421"/>
      <c r="U84" s="421"/>
      <c r="V84" s="422"/>
      <c r="W84" s="239"/>
      <c r="X84" s="228"/>
      <c r="Y84" s="226"/>
      <c r="Z84" s="226"/>
      <c r="AA84" s="226"/>
      <c r="AB84" s="215"/>
      <c r="AC84" s="215"/>
      <c r="AD84" s="215"/>
    </row>
    <row r="85" spans="1:34" ht="18" customHeight="1" x14ac:dyDescent="0.7">
      <c r="A85" s="226"/>
      <c r="B85" s="465">
        <v>0.375</v>
      </c>
      <c r="C85" s="460" t="s">
        <v>30</v>
      </c>
      <c r="D85" s="330"/>
      <c r="E85" s="332"/>
      <c r="F85" s="344" t="s">
        <v>398</v>
      </c>
      <c r="G85" s="332"/>
      <c r="H85" s="330"/>
      <c r="I85" s="467">
        <v>0.375</v>
      </c>
      <c r="J85" s="460" t="s">
        <v>30</v>
      </c>
      <c r="K85" s="330"/>
      <c r="L85" s="332"/>
      <c r="M85" s="344" t="s">
        <v>398</v>
      </c>
      <c r="N85" s="332"/>
      <c r="O85" s="330"/>
      <c r="P85" s="467">
        <v>0.375</v>
      </c>
      <c r="Q85" s="460" t="s">
        <v>30</v>
      </c>
      <c r="R85" s="330"/>
      <c r="S85" s="332"/>
      <c r="T85" s="344" t="s">
        <v>398</v>
      </c>
      <c r="U85" s="332"/>
      <c r="V85" s="330"/>
      <c r="W85" s="226"/>
      <c r="X85" s="240"/>
      <c r="AE85" s="226"/>
      <c r="AF85" s="226"/>
      <c r="AG85" s="226"/>
      <c r="AH85" s="226"/>
    </row>
    <row r="86" spans="1:34" ht="18" customHeight="1" x14ac:dyDescent="0.7">
      <c r="A86" s="226"/>
      <c r="B86" s="466"/>
      <c r="C86" s="461"/>
      <c r="D86" s="331"/>
      <c r="E86" s="333"/>
      <c r="F86" s="345"/>
      <c r="G86" s="333"/>
      <c r="H86" s="331"/>
      <c r="I86" s="468"/>
      <c r="J86" s="461"/>
      <c r="K86" s="331"/>
      <c r="L86" s="333"/>
      <c r="M86" s="345"/>
      <c r="N86" s="333"/>
      <c r="O86" s="331"/>
      <c r="P86" s="468"/>
      <c r="Q86" s="461"/>
      <c r="R86" s="331"/>
      <c r="S86" s="333"/>
      <c r="T86" s="345"/>
      <c r="U86" s="333"/>
      <c r="V86" s="331"/>
      <c r="W86" s="226"/>
      <c r="X86" s="240"/>
      <c r="AE86" s="226"/>
      <c r="AF86" s="226"/>
      <c r="AG86" s="226"/>
      <c r="AH86" s="226"/>
    </row>
    <row r="87" spans="1:34" ht="18" customHeight="1" x14ac:dyDescent="0.7">
      <c r="A87" s="226"/>
      <c r="B87" s="467">
        <v>0.43055555555555558</v>
      </c>
      <c r="C87" s="483" t="s">
        <v>59</v>
      </c>
      <c r="D87" s="94" t="s">
        <v>430</v>
      </c>
      <c r="E87" s="429"/>
      <c r="F87" s="87" t="s">
        <v>344</v>
      </c>
      <c r="G87" s="429"/>
      <c r="H87" s="94" t="s">
        <v>431</v>
      </c>
      <c r="I87" s="467">
        <v>0.43055555555555558</v>
      </c>
      <c r="J87" s="483" t="s">
        <v>59</v>
      </c>
      <c r="K87" s="94" t="s">
        <v>434</v>
      </c>
      <c r="L87" s="429"/>
      <c r="M87" s="87" t="s">
        <v>345</v>
      </c>
      <c r="N87" s="429"/>
      <c r="O87" s="94" t="s">
        <v>435</v>
      </c>
      <c r="P87" s="467">
        <v>0.43055555555555558</v>
      </c>
      <c r="Q87" s="484" t="s">
        <v>726</v>
      </c>
      <c r="R87" s="94" t="s">
        <v>438</v>
      </c>
      <c r="S87" s="429"/>
      <c r="T87" s="76" t="s">
        <v>499</v>
      </c>
      <c r="U87" s="429"/>
      <c r="V87" s="94" t="s">
        <v>439</v>
      </c>
      <c r="W87" s="229"/>
      <c r="X87" s="231"/>
    </row>
    <row r="88" spans="1:34" ht="18" customHeight="1" x14ac:dyDescent="0.7">
      <c r="A88" s="226"/>
      <c r="B88" s="468"/>
      <c r="C88" s="483"/>
      <c r="D88" s="90"/>
      <c r="E88" s="429"/>
      <c r="F88" s="32" t="s">
        <v>398</v>
      </c>
      <c r="G88" s="429"/>
      <c r="H88" s="90"/>
      <c r="I88" s="468"/>
      <c r="J88" s="483"/>
      <c r="K88" s="90"/>
      <c r="L88" s="429"/>
      <c r="M88" s="32" t="s">
        <v>398</v>
      </c>
      <c r="N88" s="429"/>
      <c r="O88" s="90"/>
      <c r="P88" s="468"/>
      <c r="Q88" s="485"/>
      <c r="R88" s="90"/>
      <c r="S88" s="429"/>
      <c r="T88" s="32" t="s">
        <v>398</v>
      </c>
      <c r="U88" s="429"/>
      <c r="V88" s="90"/>
      <c r="W88" s="229"/>
      <c r="X88" s="231"/>
    </row>
    <row r="89" spans="1:34" ht="18" customHeight="1" x14ac:dyDescent="0.7">
      <c r="A89" s="226"/>
      <c r="B89" s="467">
        <v>0.4861111111111111</v>
      </c>
      <c r="C89" s="483" t="s">
        <v>59</v>
      </c>
      <c r="D89" s="94" t="s">
        <v>442</v>
      </c>
      <c r="E89" s="429"/>
      <c r="F89" s="87" t="s">
        <v>346</v>
      </c>
      <c r="G89" s="429"/>
      <c r="H89" s="94" t="s">
        <v>443</v>
      </c>
      <c r="I89" s="467">
        <v>0.4861111111111111</v>
      </c>
      <c r="J89" s="483" t="s">
        <v>59</v>
      </c>
      <c r="K89" s="94" t="s">
        <v>432</v>
      </c>
      <c r="L89" s="429"/>
      <c r="M89" s="87" t="s">
        <v>323</v>
      </c>
      <c r="N89" s="429"/>
      <c r="O89" s="94" t="s">
        <v>433</v>
      </c>
      <c r="P89" s="467">
        <v>0.4861111111111111</v>
      </c>
      <c r="Q89" s="484" t="s">
        <v>726</v>
      </c>
      <c r="R89" s="94" t="s">
        <v>444</v>
      </c>
      <c r="S89" s="429"/>
      <c r="T89" s="76" t="s">
        <v>500</v>
      </c>
      <c r="U89" s="429"/>
      <c r="V89" s="94" t="s">
        <v>445</v>
      </c>
      <c r="W89" s="229"/>
      <c r="X89" s="231"/>
    </row>
    <row r="90" spans="1:34" ht="18" customHeight="1" x14ac:dyDescent="0.7">
      <c r="A90" s="226"/>
      <c r="B90" s="468"/>
      <c r="C90" s="483"/>
      <c r="D90" s="90"/>
      <c r="E90" s="429"/>
      <c r="F90" s="32" t="s">
        <v>398</v>
      </c>
      <c r="G90" s="429"/>
      <c r="H90" s="90"/>
      <c r="I90" s="468"/>
      <c r="J90" s="483"/>
      <c r="K90" s="90"/>
      <c r="L90" s="429"/>
      <c r="M90" s="32" t="s">
        <v>398</v>
      </c>
      <c r="N90" s="429"/>
      <c r="O90" s="90"/>
      <c r="P90" s="468"/>
      <c r="Q90" s="485"/>
      <c r="R90" s="90"/>
      <c r="S90" s="429"/>
      <c r="T90" s="32" t="s">
        <v>398</v>
      </c>
      <c r="U90" s="429"/>
      <c r="V90" s="90"/>
      <c r="W90" s="229"/>
      <c r="X90" s="231"/>
    </row>
    <row r="91" spans="1:34" ht="18" customHeight="1" x14ac:dyDescent="0.7">
      <c r="A91" s="226"/>
      <c r="B91" s="467">
        <v>0.54166666666666663</v>
      </c>
      <c r="C91" s="460" t="s">
        <v>30</v>
      </c>
      <c r="D91" s="330"/>
      <c r="E91" s="332"/>
      <c r="F91" s="344" t="s">
        <v>398</v>
      </c>
      <c r="G91" s="332"/>
      <c r="H91" s="330"/>
      <c r="I91" s="467">
        <v>0.54166666666666663</v>
      </c>
      <c r="J91" s="460" t="s">
        <v>30</v>
      </c>
      <c r="K91" s="330"/>
      <c r="L91" s="332"/>
      <c r="M91" s="344" t="s">
        <v>398</v>
      </c>
      <c r="N91" s="332"/>
      <c r="O91" s="330"/>
      <c r="P91" s="467">
        <v>0.54166666666666663</v>
      </c>
      <c r="Q91" s="460" t="s">
        <v>30</v>
      </c>
      <c r="R91" s="330"/>
      <c r="S91" s="332"/>
      <c r="T91" s="344" t="s">
        <v>398</v>
      </c>
      <c r="U91" s="332"/>
      <c r="V91" s="330"/>
      <c r="W91" s="229"/>
      <c r="X91" s="232"/>
      <c r="Y91" s="215"/>
      <c r="Z91" s="215"/>
      <c r="AA91" s="215"/>
      <c r="AB91" s="215"/>
      <c r="AC91" s="215"/>
      <c r="AD91" s="215"/>
    </row>
    <row r="92" spans="1:34" ht="18" customHeight="1" x14ac:dyDescent="0.7">
      <c r="A92" s="226"/>
      <c r="B92" s="468"/>
      <c r="C92" s="461"/>
      <c r="D92" s="331"/>
      <c r="E92" s="333"/>
      <c r="F92" s="345"/>
      <c r="G92" s="333"/>
      <c r="H92" s="331"/>
      <c r="I92" s="468"/>
      <c r="J92" s="461"/>
      <c r="K92" s="331"/>
      <c r="L92" s="333"/>
      <c r="M92" s="345"/>
      <c r="N92" s="333"/>
      <c r="O92" s="331"/>
      <c r="P92" s="468"/>
      <c r="Q92" s="461"/>
      <c r="R92" s="331"/>
      <c r="S92" s="333"/>
      <c r="T92" s="345"/>
      <c r="U92" s="333"/>
      <c r="V92" s="331"/>
      <c r="W92" s="229"/>
      <c r="X92" s="232"/>
      <c r="Y92" s="215"/>
      <c r="Z92" s="215"/>
      <c r="AA92" s="215"/>
      <c r="AB92" s="215"/>
      <c r="AC92" s="215"/>
      <c r="AD92" s="215"/>
    </row>
    <row r="93" spans="1:34" ht="18" customHeight="1" x14ac:dyDescent="0.7">
      <c r="A93" s="226"/>
      <c r="B93" s="465">
        <v>0.59722222222222221</v>
      </c>
      <c r="C93" s="498" t="s">
        <v>359</v>
      </c>
      <c r="D93" s="94" t="s">
        <v>436</v>
      </c>
      <c r="E93" s="429"/>
      <c r="F93" s="87" t="s">
        <v>347</v>
      </c>
      <c r="G93" s="429"/>
      <c r="H93" s="94" t="s">
        <v>437</v>
      </c>
      <c r="I93" s="467">
        <v>0.59722222222222221</v>
      </c>
      <c r="J93" s="498" t="s">
        <v>359</v>
      </c>
      <c r="K93" s="94" t="s">
        <v>440</v>
      </c>
      <c r="L93" s="429"/>
      <c r="M93" s="87" t="s">
        <v>348</v>
      </c>
      <c r="N93" s="429"/>
      <c r="O93" s="94" t="s">
        <v>441</v>
      </c>
      <c r="P93" s="467">
        <v>0.59722222222222221</v>
      </c>
      <c r="Q93" s="460" t="s">
        <v>30</v>
      </c>
      <c r="R93" s="330"/>
      <c r="S93" s="332"/>
      <c r="T93" s="344" t="s">
        <v>398</v>
      </c>
      <c r="U93" s="332"/>
      <c r="V93" s="330"/>
      <c r="W93" s="229"/>
      <c r="X93" s="475"/>
      <c r="Y93" s="475"/>
      <c r="Z93" s="226"/>
      <c r="AA93" s="226"/>
      <c r="AB93" s="215"/>
      <c r="AC93" s="215"/>
      <c r="AD93" s="215"/>
    </row>
    <row r="94" spans="1:34" ht="18" customHeight="1" x14ac:dyDescent="0.7">
      <c r="A94" s="226"/>
      <c r="B94" s="466"/>
      <c r="C94" s="498"/>
      <c r="D94" s="90"/>
      <c r="E94" s="429"/>
      <c r="F94" s="32" t="s">
        <v>398</v>
      </c>
      <c r="G94" s="429"/>
      <c r="H94" s="90"/>
      <c r="I94" s="468"/>
      <c r="J94" s="498"/>
      <c r="K94" s="90"/>
      <c r="L94" s="429"/>
      <c r="M94" s="32" t="s">
        <v>398</v>
      </c>
      <c r="N94" s="429"/>
      <c r="O94" s="90"/>
      <c r="P94" s="468"/>
      <c r="Q94" s="461"/>
      <c r="R94" s="331"/>
      <c r="S94" s="333"/>
      <c r="T94" s="345"/>
      <c r="U94" s="333"/>
      <c r="V94" s="331"/>
      <c r="W94" s="229"/>
      <c r="X94" s="232"/>
      <c r="Y94" s="232"/>
      <c r="Z94" s="226"/>
      <c r="AA94" s="226"/>
      <c r="AB94" s="215"/>
      <c r="AC94" s="215"/>
      <c r="AD94" s="215"/>
    </row>
    <row r="95" spans="1:34" ht="18" customHeight="1" x14ac:dyDescent="0.7">
      <c r="A95" s="226"/>
      <c r="B95" s="465">
        <v>0.65277777777777779</v>
      </c>
      <c r="C95" s="460" t="s">
        <v>30</v>
      </c>
      <c r="D95" s="330"/>
      <c r="E95" s="332"/>
      <c r="F95" s="344" t="s">
        <v>398</v>
      </c>
      <c r="G95" s="332"/>
      <c r="H95" s="330"/>
      <c r="I95" s="467">
        <v>0.65277777777777779</v>
      </c>
      <c r="J95" s="460" t="s">
        <v>30</v>
      </c>
      <c r="K95" s="330"/>
      <c r="L95" s="332"/>
      <c r="M95" s="344" t="s">
        <v>398</v>
      </c>
      <c r="N95" s="332"/>
      <c r="O95" s="330"/>
      <c r="P95" s="467">
        <v>0.65277777777777779</v>
      </c>
      <c r="Q95" s="460" t="s">
        <v>30</v>
      </c>
      <c r="R95" s="330"/>
      <c r="S95" s="332"/>
      <c r="T95" s="344" t="s">
        <v>398</v>
      </c>
      <c r="U95" s="332"/>
      <c r="V95" s="330"/>
      <c r="W95" s="229"/>
      <c r="X95" s="475"/>
      <c r="Y95" s="475"/>
      <c r="Z95" s="226"/>
      <c r="AA95" s="226"/>
      <c r="AB95" s="215"/>
      <c r="AC95" s="215"/>
      <c r="AD95" s="215"/>
    </row>
    <row r="96" spans="1:34" ht="18" customHeight="1" x14ac:dyDescent="0.7">
      <c r="A96" s="226"/>
      <c r="B96" s="466"/>
      <c r="C96" s="461"/>
      <c r="D96" s="331"/>
      <c r="E96" s="333"/>
      <c r="F96" s="345"/>
      <c r="G96" s="333"/>
      <c r="H96" s="331"/>
      <c r="I96" s="468"/>
      <c r="J96" s="461"/>
      <c r="K96" s="331"/>
      <c r="L96" s="333"/>
      <c r="M96" s="345"/>
      <c r="N96" s="333"/>
      <c r="O96" s="331"/>
      <c r="P96" s="468"/>
      <c r="Q96" s="461"/>
      <c r="R96" s="331"/>
      <c r="S96" s="333"/>
      <c r="T96" s="345"/>
      <c r="U96" s="333"/>
      <c r="V96" s="331"/>
      <c r="W96" s="229"/>
      <c r="X96" s="232"/>
      <c r="Y96" s="232"/>
      <c r="Z96" s="226"/>
      <c r="AA96" s="226"/>
      <c r="AB96" s="215"/>
      <c r="AC96" s="215"/>
      <c r="AD96" s="215"/>
    </row>
    <row r="97" spans="1:34" ht="18" customHeight="1" x14ac:dyDescent="0.7">
      <c r="A97" s="226"/>
      <c r="B97" s="465">
        <v>0.70833333333333337</v>
      </c>
      <c r="C97" s="473" t="s">
        <v>30</v>
      </c>
      <c r="D97" s="423"/>
      <c r="E97" s="431" t="s">
        <v>619</v>
      </c>
      <c r="F97" s="431"/>
      <c r="G97" s="431"/>
      <c r="H97" s="423"/>
      <c r="I97" s="465">
        <v>0.70833333333333337</v>
      </c>
      <c r="J97" s="478" t="s">
        <v>274</v>
      </c>
      <c r="K97" s="478"/>
      <c r="L97" s="478"/>
      <c r="M97" s="478"/>
      <c r="N97" s="478"/>
      <c r="O97" s="478"/>
      <c r="P97" s="467">
        <v>0.70833333333333337</v>
      </c>
      <c r="Q97" s="478" t="s">
        <v>274</v>
      </c>
      <c r="R97" s="478"/>
      <c r="S97" s="478"/>
      <c r="T97" s="478"/>
      <c r="U97" s="478"/>
      <c r="V97" s="478"/>
      <c r="W97" s="229"/>
      <c r="X97" s="228"/>
      <c r="Y97" s="226"/>
      <c r="Z97" s="230"/>
      <c r="AA97" s="226"/>
      <c r="AB97" s="215"/>
      <c r="AC97" s="215"/>
      <c r="AD97" s="215"/>
    </row>
    <row r="98" spans="1:34" ht="18" customHeight="1" x14ac:dyDescent="0.7">
      <c r="A98" s="226"/>
      <c r="B98" s="466"/>
      <c r="C98" s="473"/>
      <c r="D98" s="423"/>
      <c r="E98" s="432"/>
      <c r="F98" s="432"/>
      <c r="G98" s="432"/>
      <c r="H98" s="423"/>
      <c r="I98" s="466"/>
      <c r="J98" s="479"/>
      <c r="K98" s="479"/>
      <c r="L98" s="479"/>
      <c r="M98" s="479"/>
      <c r="N98" s="479"/>
      <c r="O98" s="479"/>
      <c r="P98" s="468"/>
      <c r="Q98" s="479"/>
      <c r="R98" s="479"/>
      <c r="S98" s="479"/>
      <c r="T98" s="479"/>
      <c r="U98" s="479"/>
      <c r="V98" s="479"/>
      <c r="W98" s="229"/>
      <c r="X98" s="228"/>
      <c r="Y98" s="226"/>
      <c r="Z98" s="230"/>
      <c r="AA98" s="226"/>
      <c r="AB98" s="215"/>
      <c r="AC98" s="215"/>
      <c r="AD98" s="215"/>
    </row>
    <row r="99" spans="1:34" s="217" customFormat="1" ht="13.05" customHeight="1" x14ac:dyDescent="0.7">
      <c r="A99" s="215"/>
      <c r="C99" s="236"/>
      <c r="D99" s="233"/>
      <c r="E99" s="234"/>
      <c r="F99" s="235"/>
      <c r="G99" s="234"/>
      <c r="H99" s="233"/>
      <c r="I99" s="236"/>
      <c r="J99" s="236"/>
      <c r="K99" s="233"/>
      <c r="L99" s="234"/>
      <c r="M99" s="235"/>
      <c r="N99" s="234"/>
      <c r="O99" s="233"/>
      <c r="Q99" s="236"/>
      <c r="R99" s="233"/>
      <c r="S99" s="234"/>
      <c r="T99" s="235"/>
      <c r="U99" s="234"/>
      <c r="V99" s="233"/>
      <c r="W99" s="215"/>
      <c r="Z99" s="229"/>
      <c r="AD99" s="229"/>
      <c r="AE99" s="215"/>
      <c r="AF99" s="215"/>
      <c r="AG99" s="215"/>
      <c r="AH99" s="215"/>
    </row>
    <row r="100" spans="1:34" ht="25.05" customHeight="1" x14ac:dyDescent="0.7">
      <c r="A100" s="226"/>
      <c r="B100" s="238"/>
      <c r="C100" s="499"/>
      <c r="D100" s="499"/>
      <c r="E100" s="499"/>
      <c r="F100" s="499"/>
      <c r="G100" s="499"/>
      <c r="H100" s="499"/>
      <c r="I100" s="420"/>
      <c r="J100" s="421"/>
      <c r="K100" s="421"/>
      <c r="L100" s="421"/>
      <c r="M100" s="421"/>
      <c r="N100" s="421"/>
      <c r="O100" s="422"/>
      <c r="P100" s="500"/>
      <c r="Q100" s="501"/>
      <c r="R100" s="501"/>
      <c r="S100" s="501"/>
      <c r="T100" s="501"/>
      <c r="U100" s="501"/>
      <c r="V100" s="502"/>
      <c r="W100" s="239"/>
      <c r="X100" s="228"/>
      <c r="Y100" s="226"/>
      <c r="Z100" s="226"/>
      <c r="AA100" s="226"/>
      <c r="AB100" s="215"/>
      <c r="AC100" s="215"/>
      <c r="AD100" s="215"/>
    </row>
    <row r="101" spans="1:34" ht="18" customHeight="1" x14ac:dyDescent="0.7">
      <c r="A101" s="226"/>
      <c r="B101" s="465">
        <v>0.375</v>
      </c>
      <c r="C101" s="484" t="s">
        <v>726</v>
      </c>
      <c r="D101" s="94" t="s">
        <v>446</v>
      </c>
      <c r="E101" s="429"/>
      <c r="F101" s="76" t="s">
        <v>501</v>
      </c>
      <c r="G101" s="429"/>
      <c r="H101" s="94" t="s">
        <v>447</v>
      </c>
      <c r="I101" s="465">
        <v>0.375</v>
      </c>
      <c r="J101" s="473" t="s">
        <v>30</v>
      </c>
      <c r="K101" s="423"/>
      <c r="L101" s="417"/>
      <c r="M101" s="418" t="s">
        <v>398</v>
      </c>
      <c r="N101" s="417"/>
      <c r="O101" s="423"/>
      <c r="P101" s="465">
        <v>0.375</v>
      </c>
      <c r="Q101" s="473" t="s">
        <v>30</v>
      </c>
      <c r="R101" s="423"/>
      <c r="S101" s="417"/>
      <c r="T101" s="418" t="s">
        <v>398</v>
      </c>
      <c r="U101" s="417"/>
      <c r="V101" s="423"/>
      <c r="W101" s="226"/>
      <c r="X101" s="487"/>
      <c r="Y101" s="215"/>
      <c r="Z101" s="215"/>
      <c r="AA101" s="215"/>
      <c r="AB101" s="215"/>
      <c r="AC101" s="215"/>
      <c r="AD101" s="215"/>
      <c r="AE101" s="226"/>
      <c r="AF101" s="226"/>
      <c r="AG101" s="226"/>
      <c r="AH101" s="226"/>
    </row>
    <row r="102" spans="1:34" ht="18" customHeight="1" x14ac:dyDescent="0.7">
      <c r="A102" s="226"/>
      <c r="B102" s="466"/>
      <c r="C102" s="485"/>
      <c r="D102" s="90"/>
      <c r="E102" s="429"/>
      <c r="F102" s="32" t="s">
        <v>398</v>
      </c>
      <c r="G102" s="429"/>
      <c r="H102" s="90"/>
      <c r="I102" s="466"/>
      <c r="J102" s="473"/>
      <c r="K102" s="423"/>
      <c r="L102" s="417"/>
      <c r="M102" s="418"/>
      <c r="N102" s="417"/>
      <c r="O102" s="423"/>
      <c r="P102" s="466"/>
      <c r="Q102" s="473"/>
      <c r="R102" s="423"/>
      <c r="S102" s="417"/>
      <c r="T102" s="418"/>
      <c r="U102" s="417"/>
      <c r="V102" s="423"/>
      <c r="W102" s="226"/>
      <c r="X102" s="487"/>
      <c r="Y102" s="215"/>
      <c r="Z102" s="215"/>
      <c r="AA102" s="215"/>
      <c r="AB102" s="215"/>
      <c r="AC102" s="215"/>
      <c r="AD102" s="215"/>
      <c r="AE102" s="226"/>
      <c r="AF102" s="226"/>
      <c r="AG102" s="226"/>
      <c r="AH102" s="226"/>
    </row>
    <row r="103" spans="1:34" ht="18" customHeight="1" x14ac:dyDescent="0.7">
      <c r="A103" s="226"/>
      <c r="B103" s="467">
        <v>0.43055555555555558</v>
      </c>
      <c r="C103" s="484" t="s">
        <v>726</v>
      </c>
      <c r="D103" s="94" t="s">
        <v>450</v>
      </c>
      <c r="E103" s="429"/>
      <c r="F103" s="76" t="s">
        <v>502</v>
      </c>
      <c r="G103" s="429"/>
      <c r="H103" s="94" t="s">
        <v>451</v>
      </c>
      <c r="I103" s="467">
        <v>0.43055555555555558</v>
      </c>
      <c r="J103" s="503" t="s">
        <v>727</v>
      </c>
      <c r="K103" s="94" t="s">
        <v>448</v>
      </c>
      <c r="L103" s="429"/>
      <c r="M103" s="76" t="s">
        <v>507</v>
      </c>
      <c r="N103" s="429"/>
      <c r="O103" s="94" t="s">
        <v>449</v>
      </c>
      <c r="P103" s="467">
        <v>0.43055555555555558</v>
      </c>
      <c r="Q103" s="503" t="s">
        <v>727</v>
      </c>
      <c r="R103" s="94" t="s">
        <v>454</v>
      </c>
      <c r="S103" s="429"/>
      <c r="T103" s="76" t="s">
        <v>509</v>
      </c>
      <c r="U103" s="429"/>
      <c r="V103" s="94" t="s">
        <v>455</v>
      </c>
      <c r="W103" s="229"/>
      <c r="X103" s="474"/>
      <c r="Y103" s="474"/>
    </row>
    <row r="104" spans="1:34" ht="18" customHeight="1" x14ac:dyDescent="0.7">
      <c r="A104" s="226"/>
      <c r="B104" s="468"/>
      <c r="C104" s="485"/>
      <c r="D104" s="90"/>
      <c r="E104" s="429"/>
      <c r="F104" s="32" t="s">
        <v>398</v>
      </c>
      <c r="G104" s="429"/>
      <c r="H104" s="90"/>
      <c r="I104" s="468"/>
      <c r="J104" s="504"/>
      <c r="K104" s="90"/>
      <c r="L104" s="429"/>
      <c r="M104" s="32" t="s">
        <v>398</v>
      </c>
      <c r="N104" s="429"/>
      <c r="O104" s="90"/>
      <c r="P104" s="468"/>
      <c r="Q104" s="504"/>
      <c r="R104" s="90"/>
      <c r="S104" s="429"/>
      <c r="T104" s="32" t="s">
        <v>398</v>
      </c>
      <c r="U104" s="429"/>
      <c r="V104" s="90"/>
      <c r="W104" s="229"/>
      <c r="X104" s="231"/>
      <c r="Y104" s="232"/>
    </row>
    <row r="105" spans="1:34" ht="18" customHeight="1" x14ac:dyDescent="0.7">
      <c r="A105" s="226"/>
      <c r="B105" s="467">
        <v>0.4861111111111111</v>
      </c>
      <c r="C105" s="460" t="s">
        <v>30</v>
      </c>
      <c r="D105" s="330"/>
      <c r="E105" s="332"/>
      <c r="F105" s="344" t="s">
        <v>398</v>
      </c>
      <c r="G105" s="332"/>
      <c r="H105" s="330"/>
      <c r="I105" s="467">
        <v>0.4861111111111111</v>
      </c>
      <c r="J105" s="503" t="s">
        <v>727</v>
      </c>
      <c r="K105" s="94" t="s">
        <v>452</v>
      </c>
      <c r="L105" s="429"/>
      <c r="M105" s="76" t="s">
        <v>508</v>
      </c>
      <c r="N105" s="429"/>
      <c r="O105" s="94" t="s">
        <v>453</v>
      </c>
      <c r="P105" s="467">
        <v>0.4861111111111111</v>
      </c>
      <c r="Q105" s="503" t="s">
        <v>727</v>
      </c>
      <c r="R105" s="94" t="s">
        <v>456</v>
      </c>
      <c r="S105" s="429"/>
      <c r="T105" s="76" t="s">
        <v>510</v>
      </c>
      <c r="U105" s="429"/>
      <c r="V105" s="94" t="s">
        <v>457</v>
      </c>
      <c r="W105" s="229"/>
      <c r="X105" s="474"/>
      <c r="Y105" s="474"/>
    </row>
    <row r="106" spans="1:34" ht="18" customHeight="1" x14ac:dyDescent="0.7">
      <c r="A106" s="226"/>
      <c r="B106" s="468"/>
      <c r="C106" s="461"/>
      <c r="D106" s="331"/>
      <c r="E106" s="333"/>
      <c r="F106" s="345"/>
      <c r="G106" s="333"/>
      <c r="H106" s="331"/>
      <c r="I106" s="468"/>
      <c r="J106" s="504"/>
      <c r="K106" s="90"/>
      <c r="L106" s="429"/>
      <c r="M106" s="32" t="s">
        <v>398</v>
      </c>
      <c r="N106" s="429"/>
      <c r="O106" s="90"/>
      <c r="P106" s="468"/>
      <c r="Q106" s="504"/>
      <c r="R106" s="90"/>
      <c r="S106" s="429"/>
      <c r="T106" s="32" t="s">
        <v>398</v>
      </c>
      <c r="U106" s="429"/>
      <c r="V106" s="90"/>
      <c r="W106" s="229"/>
      <c r="X106" s="231"/>
      <c r="Y106" s="232"/>
    </row>
    <row r="107" spans="1:34" ht="18" customHeight="1" x14ac:dyDescent="0.7">
      <c r="A107" s="226"/>
      <c r="B107" s="467">
        <v>0.54166666666666663</v>
      </c>
      <c r="C107" s="478" t="s">
        <v>274</v>
      </c>
      <c r="D107" s="478"/>
      <c r="E107" s="478"/>
      <c r="F107" s="478"/>
      <c r="G107" s="478"/>
      <c r="H107" s="478"/>
      <c r="I107" s="467">
        <v>0.54166666666666663</v>
      </c>
      <c r="J107" s="473" t="s">
        <v>30</v>
      </c>
      <c r="K107" s="423"/>
      <c r="L107" s="417"/>
      <c r="M107" s="418" t="s">
        <v>398</v>
      </c>
      <c r="N107" s="417"/>
      <c r="O107" s="423"/>
      <c r="P107" s="467">
        <v>0.54166666666666663</v>
      </c>
      <c r="Q107" s="473" t="s">
        <v>30</v>
      </c>
      <c r="R107" s="423"/>
      <c r="S107" s="417"/>
      <c r="T107" s="418" t="s">
        <v>398</v>
      </c>
      <c r="U107" s="417"/>
      <c r="V107" s="423"/>
      <c r="W107" s="229"/>
      <c r="X107" s="475"/>
      <c r="Y107" s="475"/>
      <c r="Z107" s="226"/>
      <c r="AA107" s="226"/>
      <c r="AB107" s="215"/>
      <c r="AC107" s="215"/>
      <c r="AD107" s="215"/>
    </row>
    <row r="108" spans="1:34" ht="18" customHeight="1" x14ac:dyDescent="0.7">
      <c r="A108" s="226"/>
      <c r="B108" s="468"/>
      <c r="C108" s="486"/>
      <c r="D108" s="486"/>
      <c r="E108" s="486"/>
      <c r="F108" s="486"/>
      <c r="G108" s="486"/>
      <c r="H108" s="486"/>
      <c r="I108" s="468"/>
      <c r="J108" s="473"/>
      <c r="K108" s="423"/>
      <c r="L108" s="417"/>
      <c r="M108" s="418"/>
      <c r="N108" s="417"/>
      <c r="O108" s="423"/>
      <c r="P108" s="468"/>
      <c r="Q108" s="473"/>
      <c r="R108" s="423"/>
      <c r="S108" s="417"/>
      <c r="T108" s="418"/>
      <c r="U108" s="417"/>
      <c r="V108" s="423"/>
      <c r="W108" s="229"/>
      <c r="X108" s="232"/>
      <c r="Y108" s="232"/>
      <c r="Z108" s="226"/>
      <c r="AA108" s="226"/>
      <c r="AB108" s="215"/>
      <c r="AC108" s="215"/>
      <c r="AD108" s="215"/>
    </row>
    <row r="109" spans="1:34" ht="18" customHeight="1" x14ac:dyDescent="0.7">
      <c r="A109" s="226"/>
      <c r="B109" s="465">
        <v>0.59722222222222221</v>
      </c>
      <c r="C109" s="486"/>
      <c r="D109" s="486"/>
      <c r="E109" s="486"/>
      <c r="F109" s="486"/>
      <c r="G109" s="486"/>
      <c r="H109" s="486"/>
      <c r="I109" s="465">
        <v>0.59722222222222221</v>
      </c>
      <c r="J109" s="473" t="s">
        <v>30</v>
      </c>
      <c r="K109" s="423"/>
      <c r="L109" s="417"/>
      <c r="M109" s="418" t="s">
        <v>398</v>
      </c>
      <c r="N109" s="417"/>
      <c r="O109" s="423"/>
      <c r="P109" s="465">
        <v>0.59722222222222221</v>
      </c>
      <c r="Q109" s="473" t="s">
        <v>30</v>
      </c>
      <c r="R109" s="423"/>
      <c r="S109" s="417"/>
      <c r="T109" s="418" t="s">
        <v>398</v>
      </c>
      <c r="U109" s="417"/>
      <c r="V109" s="423"/>
      <c r="W109" s="229"/>
      <c r="X109" s="475"/>
      <c r="Y109" s="475"/>
      <c r="Z109" s="226"/>
      <c r="AA109" s="226"/>
      <c r="AB109" s="215"/>
      <c r="AC109" s="215"/>
      <c r="AD109" s="215"/>
    </row>
    <row r="110" spans="1:34" ht="18" customHeight="1" x14ac:dyDescent="0.7">
      <c r="A110" s="226"/>
      <c r="B110" s="466"/>
      <c r="C110" s="486"/>
      <c r="D110" s="486"/>
      <c r="E110" s="486"/>
      <c r="F110" s="486"/>
      <c r="G110" s="486"/>
      <c r="H110" s="486"/>
      <c r="I110" s="466"/>
      <c r="J110" s="473"/>
      <c r="K110" s="423"/>
      <c r="L110" s="417"/>
      <c r="M110" s="418"/>
      <c r="N110" s="417"/>
      <c r="O110" s="423"/>
      <c r="P110" s="466"/>
      <c r="Q110" s="473"/>
      <c r="R110" s="423"/>
      <c r="S110" s="417"/>
      <c r="T110" s="418"/>
      <c r="U110" s="417"/>
      <c r="V110" s="423"/>
      <c r="W110" s="229"/>
      <c r="X110" s="232"/>
      <c r="Y110" s="232"/>
      <c r="Z110" s="226"/>
      <c r="AA110" s="226"/>
      <c r="AB110" s="215"/>
      <c r="AC110" s="215"/>
      <c r="AD110" s="215"/>
    </row>
    <row r="111" spans="1:34" ht="18" customHeight="1" x14ac:dyDescent="0.7">
      <c r="A111" s="226"/>
      <c r="B111" s="465">
        <v>0.65277777777777779</v>
      </c>
      <c r="C111" s="486"/>
      <c r="D111" s="486"/>
      <c r="E111" s="486"/>
      <c r="F111" s="486"/>
      <c r="G111" s="486"/>
      <c r="H111" s="486"/>
      <c r="I111" s="465">
        <v>0.65277777777777779</v>
      </c>
      <c r="J111" s="460" t="s">
        <v>30</v>
      </c>
      <c r="K111" s="330"/>
      <c r="L111" s="332"/>
      <c r="M111" s="344" t="s">
        <v>398</v>
      </c>
      <c r="N111" s="332"/>
      <c r="O111" s="330"/>
      <c r="P111" s="465">
        <v>0.65277777777777779</v>
      </c>
      <c r="Q111" s="478" t="s">
        <v>274</v>
      </c>
      <c r="R111" s="478"/>
      <c r="S111" s="478"/>
      <c r="T111" s="478"/>
      <c r="U111" s="478"/>
      <c r="V111" s="478"/>
      <c r="W111" s="229"/>
      <c r="X111" s="242"/>
    </row>
    <row r="112" spans="1:34" ht="18" customHeight="1" x14ac:dyDescent="0.7">
      <c r="A112" s="226"/>
      <c r="B112" s="466"/>
      <c r="C112" s="486"/>
      <c r="D112" s="486"/>
      <c r="E112" s="486"/>
      <c r="F112" s="486"/>
      <c r="G112" s="486"/>
      <c r="H112" s="486"/>
      <c r="I112" s="466"/>
      <c r="J112" s="461"/>
      <c r="K112" s="331"/>
      <c r="L112" s="333"/>
      <c r="M112" s="345"/>
      <c r="N112" s="333"/>
      <c r="O112" s="331"/>
      <c r="P112" s="466"/>
      <c r="Q112" s="479"/>
      <c r="R112" s="479"/>
      <c r="S112" s="479"/>
      <c r="T112" s="479"/>
      <c r="U112" s="479"/>
      <c r="V112" s="479"/>
      <c r="W112" s="229"/>
      <c r="X112" s="232"/>
    </row>
    <row r="113" spans="1:34" ht="18" customHeight="1" x14ac:dyDescent="0.7">
      <c r="A113" s="226"/>
      <c r="B113" s="465">
        <v>0.70833333333333337</v>
      </c>
      <c r="C113" s="486"/>
      <c r="D113" s="486"/>
      <c r="E113" s="486"/>
      <c r="F113" s="486"/>
      <c r="G113" s="486"/>
      <c r="H113" s="486"/>
      <c r="I113" s="465">
        <v>0.70833333333333337</v>
      </c>
      <c r="J113" s="478" t="s">
        <v>274</v>
      </c>
      <c r="K113" s="478"/>
      <c r="L113" s="478"/>
      <c r="M113" s="478"/>
      <c r="N113" s="478"/>
      <c r="O113" s="478"/>
      <c r="P113" s="465">
        <v>0.70833333333333337</v>
      </c>
      <c r="Q113" s="478" t="s">
        <v>274</v>
      </c>
      <c r="R113" s="478"/>
      <c r="S113" s="478"/>
      <c r="T113" s="478"/>
      <c r="U113" s="478"/>
      <c r="V113" s="478"/>
      <c r="W113" s="229"/>
      <c r="X113" s="228"/>
    </row>
    <row r="114" spans="1:34" ht="18" customHeight="1" x14ac:dyDescent="0.7">
      <c r="A114" s="226"/>
      <c r="B114" s="466"/>
      <c r="C114" s="479"/>
      <c r="D114" s="479"/>
      <c r="E114" s="479"/>
      <c r="F114" s="479"/>
      <c r="G114" s="479"/>
      <c r="H114" s="479"/>
      <c r="I114" s="466"/>
      <c r="J114" s="479"/>
      <c r="K114" s="479"/>
      <c r="L114" s="479"/>
      <c r="M114" s="479"/>
      <c r="N114" s="479"/>
      <c r="O114" s="479"/>
      <c r="P114" s="466"/>
      <c r="Q114" s="479"/>
      <c r="R114" s="479"/>
      <c r="S114" s="479"/>
      <c r="T114" s="479"/>
      <c r="U114" s="479"/>
      <c r="V114" s="479"/>
      <c r="W114" s="229"/>
      <c r="X114" s="228"/>
    </row>
    <row r="115" spans="1:34" s="217" customFormat="1" ht="13.05" customHeight="1" x14ac:dyDescent="0.7">
      <c r="A115" s="215"/>
      <c r="C115" s="236"/>
      <c r="D115" s="233"/>
      <c r="E115" s="234"/>
      <c r="F115" s="235"/>
      <c r="G115" s="234"/>
      <c r="H115" s="233"/>
      <c r="I115" s="236"/>
      <c r="J115" s="236"/>
      <c r="K115" s="233"/>
      <c r="L115" s="234"/>
      <c r="M115" s="235"/>
      <c r="N115" s="234"/>
      <c r="O115" s="233"/>
      <c r="Q115" s="236"/>
      <c r="R115" s="233"/>
      <c r="S115" s="234"/>
      <c r="T115" s="235"/>
      <c r="U115" s="234"/>
      <c r="V115" s="233"/>
      <c r="W115" s="215"/>
      <c r="Z115" s="229"/>
      <c r="AD115" s="229"/>
      <c r="AE115" s="215"/>
      <c r="AF115" s="215"/>
      <c r="AG115" s="215"/>
      <c r="AH115" s="215"/>
    </row>
    <row r="116" spans="1:34" s="217" customFormat="1" ht="12.75" customHeight="1" x14ac:dyDescent="0.7">
      <c r="A116" s="215"/>
      <c r="C116" s="236"/>
      <c r="D116" s="233"/>
      <c r="E116" s="234"/>
      <c r="F116" s="235"/>
      <c r="G116" s="234"/>
      <c r="H116" s="233"/>
      <c r="I116" s="236"/>
      <c r="J116" s="236"/>
      <c r="K116" s="233"/>
      <c r="L116" s="234"/>
      <c r="M116" s="235"/>
      <c r="N116" s="234"/>
      <c r="O116" s="233"/>
      <c r="Q116" s="236"/>
      <c r="R116" s="233"/>
      <c r="S116" s="234"/>
      <c r="T116" s="235"/>
      <c r="U116" s="234"/>
      <c r="V116" s="233"/>
      <c r="W116" s="215"/>
      <c r="Z116" s="229"/>
      <c r="AD116" s="229"/>
      <c r="AE116" s="215"/>
      <c r="AF116" s="215"/>
      <c r="AG116" s="215"/>
      <c r="AH116" s="215"/>
    </row>
    <row r="117" spans="1:34" ht="13.05" customHeight="1" x14ac:dyDescent="0.7">
      <c r="A117" s="226"/>
      <c r="B117" s="243"/>
      <c r="C117" s="223"/>
      <c r="J117" s="223"/>
      <c r="Q117" s="223"/>
      <c r="W117" s="226"/>
      <c r="Y117" s="226"/>
      <c r="AE117" s="237"/>
      <c r="AF117" s="226"/>
      <c r="AG117" s="226"/>
      <c r="AH117" s="226"/>
    </row>
    <row r="118" spans="1:34" ht="13.05" customHeight="1" x14ac:dyDescent="0.7">
      <c r="A118" s="226"/>
      <c r="B118" s="226"/>
      <c r="C118" s="223"/>
      <c r="D118" s="475"/>
      <c r="E118" s="475"/>
      <c r="F118" s="475"/>
      <c r="G118" s="244"/>
      <c r="H118" s="222"/>
      <c r="I118" s="223"/>
      <c r="J118" s="223"/>
      <c r="K118" s="475"/>
      <c r="L118" s="475"/>
      <c r="M118" s="475"/>
      <c r="N118" s="244"/>
      <c r="O118" s="222"/>
      <c r="P118" s="226"/>
      <c r="Q118" s="223"/>
      <c r="R118" s="475"/>
      <c r="S118" s="475"/>
      <c r="T118" s="475"/>
      <c r="U118" s="244"/>
      <c r="V118" s="222"/>
      <c r="W118" s="225"/>
      <c r="X118" s="226"/>
      <c r="Y118" s="226"/>
      <c r="Z118" s="475"/>
      <c r="AA118" s="475"/>
      <c r="AB118" s="475"/>
      <c r="AC118" s="232"/>
      <c r="AD118" s="225"/>
      <c r="AE118" s="505"/>
      <c r="AF118" s="505"/>
      <c r="AG118" s="226"/>
      <c r="AH118" s="226"/>
    </row>
    <row r="119" spans="1:34" ht="25.05" customHeight="1" x14ac:dyDescent="0.7">
      <c r="A119" s="226"/>
      <c r="B119" s="454" t="s">
        <v>688</v>
      </c>
      <c r="C119" s="456" t="s">
        <v>767</v>
      </c>
      <c r="D119" s="456"/>
      <c r="E119" s="456"/>
      <c r="F119" s="456"/>
      <c r="G119" s="456"/>
      <c r="H119" s="456"/>
      <c r="I119" s="456"/>
      <c r="J119" s="456"/>
      <c r="K119" s="456"/>
      <c r="L119" s="456"/>
      <c r="M119" s="456"/>
      <c r="N119" s="456"/>
      <c r="O119" s="456"/>
      <c r="P119" s="456"/>
      <c r="Q119" s="456"/>
      <c r="R119" s="456"/>
      <c r="S119" s="456"/>
      <c r="T119" s="456"/>
      <c r="U119" s="456"/>
      <c r="V119" s="456"/>
      <c r="W119" s="223"/>
      <c r="X119" s="223"/>
      <c r="Y119" s="223"/>
      <c r="Z119" s="223"/>
      <c r="AA119" s="223"/>
      <c r="AB119" s="223"/>
      <c r="AC119" s="223"/>
      <c r="AD119" s="223"/>
      <c r="AE119" s="223"/>
      <c r="AF119" s="223"/>
      <c r="AG119" s="227"/>
      <c r="AH119" s="227"/>
    </row>
    <row r="120" spans="1:34" ht="25.05" customHeight="1" x14ac:dyDescent="0.7">
      <c r="A120" s="226"/>
      <c r="B120" s="455"/>
      <c r="C120" s="499"/>
      <c r="D120" s="499"/>
      <c r="E120" s="499"/>
      <c r="F120" s="499"/>
      <c r="G120" s="499"/>
      <c r="H120" s="499"/>
      <c r="I120" s="420"/>
      <c r="J120" s="421"/>
      <c r="K120" s="421"/>
      <c r="L120" s="421"/>
      <c r="M120" s="421"/>
      <c r="N120" s="421"/>
      <c r="O120" s="422"/>
      <c r="P120" s="420"/>
      <c r="Q120" s="421"/>
      <c r="R120" s="421"/>
      <c r="S120" s="421"/>
      <c r="T120" s="421"/>
      <c r="U120" s="421"/>
      <c r="V120" s="422"/>
      <c r="W120" s="226"/>
      <c r="X120" s="506"/>
      <c r="Y120" s="506"/>
      <c r="Z120" s="506"/>
      <c r="AA120" s="506"/>
      <c r="AB120" s="506"/>
      <c r="AC120" s="506"/>
      <c r="AD120" s="506"/>
      <c r="AE120" s="228"/>
      <c r="AF120" s="226"/>
      <c r="AG120" s="226"/>
      <c r="AH120" s="226"/>
    </row>
    <row r="121" spans="1:34" ht="18" customHeight="1" x14ac:dyDescent="0.7">
      <c r="A121" s="226"/>
      <c r="B121" s="467">
        <v>0.375</v>
      </c>
      <c r="C121" s="507" t="s">
        <v>61</v>
      </c>
      <c r="D121" s="95" t="s">
        <v>462</v>
      </c>
      <c r="E121" s="342"/>
      <c r="F121" s="67" t="s">
        <v>531</v>
      </c>
      <c r="G121" s="342"/>
      <c r="H121" s="95" t="s">
        <v>463</v>
      </c>
      <c r="I121" s="467">
        <v>0.375</v>
      </c>
      <c r="J121" s="509" t="s">
        <v>61</v>
      </c>
      <c r="K121" s="95" t="s">
        <v>465</v>
      </c>
      <c r="L121" s="429"/>
      <c r="M121" s="67" t="s">
        <v>532</v>
      </c>
      <c r="N121" s="429"/>
      <c r="O121" s="95" t="s">
        <v>466</v>
      </c>
      <c r="P121" s="467">
        <v>0.375</v>
      </c>
      <c r="Q121" s="510" t="s">
        <v>713</v>
      </c>
      <c r="R121" s="95" t="s">
        <v>471</v>
      </c>
      <c r="S121" s="429"/>
      <c r="T121" s="87" t="s">
        <v>352</v>
      </c>
      <c r="U121" s="429"/>
      <c r="V121" s="95" t="s">
        <v>472</v>
      </c>
      <c r="W121" s="226"/>
      <c r="AE121" s="228"/>
      <c r="AF121" s="226"/>
      <c r="AG121" s="230"/>
      <c r="AH121" s="226"/>
    </row>
    <row r="122" spans="1:34" ht="18" customHeight="1" x14ac:dyDescent="0.7">
      <c r="A122" s="226"/>
      <c r="B122" s="468"/>
      <c r="C122" s="508"/>
      <c r="D122" s="93"/>
      <c r="E122" s="343"/>
      <c r="F122" s="32" t="s">
        <v>398</v>
      </c>
      <c r="G122" s="343"/>
      <c r="H122" s="93"/>
      <c r="I122" s="468"/>
      <c r="J122" s="509"/>
      <c r="K122" s="93"/>
      <c r="L122" s="429"/>
      <c r="M122" s="32" t="s">
        <v>398</v>
      </c>
      <c r="N122" s="429"/>
      <c r="O122" s="93"/>
      <c r="P122" s="468"/>
      <c r="Q122" s="510"/>
      <c r="R122" s="93"/>
      <c r="S122" s="429"/>
      <c r="T122" s="32" t="s">
        <v>398</v>
      </c>
      <c r="U122" s="429"/>
      <c r="V122" s="92"/>
      <c r="W122" s="226"/>
      <c r="AE122" s="228"/>
      <c r="AF122" s="226"/>
      <c r="AG122" s="230"/>
      <c r="AH122" s="226"/>
    </row>
    <row r="123" spans="1:34" ht="18" customHeight="1" x14ac:dyDescent="0.7">
      <c r="A123" s="226"/>
      <c r="B123" s="467">
        <v>0.43055555555555558</v>
      </c>
      <c r="C123" s="511" t="s">
        <v>63</v>
      </c>
      <c r="D123" s="95" t="s">
        <v>533</v>
      </c>
      <c r="E123" s="342"/>
      <c r="F123" s="67" t="s">
        <v>535</v>
      </c>
      <c r="G123" s="342"/>
      <c r="H123" s="95" t="s">
        <v>534</v>
      </c>
      <c r="I123" s="467">
        <v>0.43055555555555558</v>
      </c>
      <c r="J123" s="513" t="s">
        <v>63</v>
      </c>
      <c r="K123" s="95" t="s">
        <v>485</v>
      </c>
      <c r="L123" s="429"/>
      <c r="M123" s="67" t="s">
        <v>536</v>
      </c>
      <c r="N123" s="429"/>
      <c r="O123" s="95" t="s">
        <v>486</v>
      </c>
      <c r="P123" s="467">
        <v>0.43055555555555558</v>
      </c>
      <c r="Q123" s="510" t="s">
        <v>714</v>
      </c>
      <c r="R123" s="95" t="s">
        <v>473</v>
      </c>
      <c r="S123" s="429"/>
      <c r="T123" s="87" t="s">
        <v>351</v>
      </c>
      <c r="U123" s="429"/>
      <c r="V123" s="95" t="s">
        <v>474</v>
      </c>
      <c r="W123" s="226"/>
      <c r="AE123" s="226"/>
      <c r="AF123" s="226"/>
      <c r="AG123" s="226"/>
      <c r="AH123" s="226"/>
    </row>
    <row r="124" spans="1:34" ht="18" customHeight="1" x14ac:dyDescent="0.7">
      <c r="A124" s="226"/>
      <c r="B124" s="468"/>
      <c r="C124" s="512"/>
      <c r="D124" s="93"/>
      <c r="E124" s="343"/>
      <c r="F124" s="32" t="s">
        <v>398</v>
      </c>
      <c r="G124" s="343"/>
      <c r="H124" s="93"/>
      <c r="I124" s="468"/>
      <c r="J124" s="513"/>
      <c r="K124" s="93"/>
      <c r="L124" s="429"/>
      <c r="M124" s="32" t="s">
        <v>398</v>
      </c>
      <c r="N124" s="429"/>
      <c r="O124" s="93"/>
      <c r="P124" s="468"/>
      <c r="Q124" s="510"/>
      <c r="R124" s="93"/>
      <c r="S124" s="429"/>
      <c r="T124" s="32" t="s">
        <v>398</v>
      </c>
      <c r="U124" s="429"/>
      <c r="V124" s="93"/>
      <c r="W124" s="226"/>
      <c r="AE124" s="226"/>
      <c r="AF124" s="226"/>
      <c r="AG124" s="226"/>
      <c r="AH124" s="226"/>
    </row>
    <row r="125" spans="1:34" ht="18" customHeight="1" x14ac:dyDescent="0.7">
      <c r="A125" s="226"/>
      <c r="B125" s="467">
        <v>0.4861111111111111</v>
      </c>
      <c r="C125" s="514" t="s">
        <v>364</v>
      </c>
      <c r="D125" s="95" t="s">
        <v>520</v>
      </c>
      <c r="E125" s="429"/>
      <c r="F125" s="76" t="s">
        <v>511</v>
      </c>
      <c r="G125" s="429"/>
      <c r="H125" s="96" t="s">
        <v>522</v>
      </c>
      <c r="I125" s="467">
        <v>0.4861111111111111</v>
      </c>
      <c r="J125" s="460" t="s">
        <v>30</v>
      </c>
      <c r="K125" s="423"/>
      <c r="L125" s="417"/>
      <c r="M125" s="418" t="s">
        <v>398</v>
      </c>
      <c r="N125" s="417"/>
      <c r="O125" s="423"/>
      <c r="P125" s="467">
        <v>0.4861111111111111</v>
      </c>
      <c r="Q125" s="460" t="s">
        <v>30</v>
      </c>
      <c r="R125" s="423"/>
      <c r="S125" s="417"/>
      <c r="T125" s="418" t="s">
        <v>398</v>
      </c>
      <c r="U125" s="417"/>
      <c r="V125" s="423"/>
      <c r="W125" s="225"/>
      <c r="Y125" s="215"/>
      <c r="Z125" s="215"/>
      <c r="AA125" s="215"/>
      <c r="AB125" s="215"/>
      <c r="AC125" s="215"/>
      <c r="AD125" s="215"/>
      <c r="AE125" s="474"/>
      <c r="AF125" s="475"/>
      <c r="AG125" s="245"/>
      <c r="AH125" s="226"/>
    </row>
    <row r="126" spans="1:34" ht="18" customHeight="1" x14ac:dyDescent="0.7">
      <c r="A126" s="226"/>
      <c r="B126" s="468"/>
      <c r="C126" s="515"/>
      <c r="D126" s="93"/>
      <c r="E126" s="429"/>
      <c r="F126" s="32" t="s">
        <v>398</v>
      </c>
      <c r="G126" s="429"/>
      <c r="H126" s="92"/>
      <c r="I126" s="468"/>
      <c r="J126" s="461"/>
      <c r="K126" s="423"/>
      <c r="L126" s="417"/>
      <c r="M126" s="418"/>
      <c r="N126" s="417"/>
      <c r="O126" s="423"/>
      <c r="P126" s="468"/>
      <c r="Q126" s="461"/>
      <c r="R126" s="423"/>
      <c r="S126" s="417"/>
      <c r="T126" s="418"/>
      <c r="U126" s="417"/>
      <c r="V126" s="423"/>
      <c r="W126" s="225"/>
      <c r="Y126" s="215"/>
      <c r="Z126" s="215"/>
      <c r="AA126" s="215"/>
      <c r="AB126" s="215"/>
      <c r="AC126" s="215"/>
      <c r="AD126" s="215"/>
      <c r="AE126" s="231"/>
      <c r="AF126" s="232"/>
      <c r="AG126" s="226"/>
      <c r="AH126" s="226"/>
    </row>
    <row r="127" spans="1:34" ht="18" customHeight="1" x14ac:dyDescent="0.7">
      <c r="A127" s="226"/>
      <c r="B127" s="467">
        <v>0.54166666666666663</v>
      </c>
      <c r="C127" s="473" t="s">
        <v>30</v>
      </c>
      <c r="D127" s="423"/>
      <c r="E127" s="417"/>
      <c r="F127" s="418" t="s">
        <v>398</v>
      </c>
      <c r="G127" s="417"/>
      <c r="H127" s="423"/>
      <c r="I127" s="467">
        <v>0.54166666666666663</v>
      </c>
      <c r="J127" s="473" t="s">
        <v>30</v>
      </c>
      <c r="K127" s="423"/>
      <c r="L127" s="417"/>
      <c r="M127" s="418" t="s">
        <v>398</v>
      </c>
      <c r="N127" s="417"/>
      <c r="O127" s="423"/>
      <c r="P127" s="467">
        <v>0.54166666666666663</v>
      </c>
      <c r="Q127" s="473" t="s">
        <v>30</v>
      </c>
      <c r="R127" s="423"/>
      <c r="S127" s="417"/>
      <c r="T127" s="418" t="s">
        <v>398</v>
      </c>
      <c r="U127" s="417"/>
      <c r="V127" s="423" t="s">
        <v>763</v>
      </c>
      <c r="W127" s="225"/>
      <c r="Y127" s="215"/>
      <c r="Z127" s="215"/>
      <c r="AA127" s="215"/>
      <c r="AB127" s="215"/>
      <c r="AC127" s="215"/>
      <c r="AD127" s="215"/>
      <c r="AE127" s="474"/>
      <c r="AF127" s="475"/>
      <c r="AG127" s="226"/>
      <c r="AH127" s="226"/>
    </row>
    <row r="128" spans="1:34" ht="18" customHeight="1" x14ac:dyDescent="0.7">
      <c r="A128" s="226"/>
      <c r="B128" s="468"/>
      <c r="C128" s="473"/>
      <c r="D128" s="423"/>
      <c r="E128" s="417"/>
      <c r="F128" s="418"/>
      <c r="G128" s="417"/>
      <c r="H128" s="423"/>
      <c r="I128" s="468"/>
      <c r="J128" s="473"/>
      <c r="K128" s="423"/>
      <c r="L128" s="417"/>
      <c r="M128" s="418"/>
      <c r="N128" s="417"/>
      <c r="O128" s="423"/>
      <c r="P128" s="468"/>
      <c r="Q128" s="473"/>
      <c r="R128" s="423"/>
      <c r="S128" s="417"/>
      <c r="T128" s="418"/>
      <c r="U128" s="417"/>
      <c r="V128" s="423"/>
      <c r="W128" s="225"/>
      <c r="Y128" s="215"/>
      <c r="Z128" s="215"/>
      <c r="AA128" s="215"/>
      <c r="AB128" s="215"/>
      <c r="AC128" s="215"/>
      <c r="AD128" s="215"/>
      <c r="AE128" s="231"/>
      <c r="AF128" s="232"/>
      <c r="AG128" s="226"/>
      <c r="AH128" s="226"/>
    </row>
    <row r="129" spans="1:34" ht="13.05" customHeight="1" x14ac:dyDescent="0.7"/>
    <row r="130" spans="1:34" ht="25.05" customHeight="1" x14ac:dyDescent="0.7">
      <c r="A130" s="226"/>
      <c r="B130" s="238"/>
      <c r="C130" s="457"/>
      <c r="D130" s="458"/>
      <c r="E130" s="458"/>
      <c r="F130" s="458"/>
      <c r="G130" s="458"/>
      <c r="H130" s="459"/>
      <c r="I130" s="457"/>
      <c r="J130" s="458"/>
      <c r="K130" s="458"/>
      <c r="L130" s="458"/>
      <c r="M130" s="458"/>
      <c r="N130" s="458"/>
      <c r="O130" s="459"/>
      <c r="P130" s="457"/>
      <c r="Q130" s="458"/>
      <c r="R130" s="458"/>
      <c r="S130" s="458"/>
      <c r="T130" s="458"/>
      <c r="U130" s="458"/>
      <c r="V130" s="459"/>
      <c r="W130" s="239"/>
      <c r="X130" s="228"/>
      <c r="Y130" s="226"/>
      <c r="Z130" s="226"/>
      <c r="AA130" s="226"/>
      <c r="AB130" s="215"/>
      <c r="AC130" s="215"/>
      <c r="AD130" s="215"/>
    </row>
    <row r="131" spans="1:34" ht="18" customHeight="1" x14ac:dyDescent="0.7">
      <c r="A131" s="226"/>
      <c r="B131" s="465">
        <v>0.375</v>
      </c>
      <c r="C131" s="516" t="s">
        <v>64</v>
      </c>
      <c r="D131" s="95" t="s">
        <v>537</v>
      </c>
      <c r="E131" s="342"/>
      <c r="F131" s="67" t="s">
        <v>539</v>
      </c>
      <c r="G131" s="342"/>
      <c r="H131" s="95" t="s">
        <v>538</v>
      </c>
      <c r="I131" s="465">
        <v>0.375</v>
      </c>
      <c r="J131" s="519" t="s">
        <v>64</v>
      </c>
      <c r="K131" s="95" t="s">
        <v>483</v>
      </c>
      <c r="L131" s="429"/>
      <c r="M131" s="67" t="s">
        <v>540</v>
      </c>
      <c r="N131" s="429"/>
      <c r="O131" s="95" t="s">
        <v>484</v>
      </c>
      <c r="P131" s="465">
        <v>0.375</v>
      </c>
      <c r="Q131" s="498" t="s">
        <v>689</v>
      </c>
      <c r="R131" s="95" t="s">
        <v>516</v>
      </c>
      <c r="S131" s="429"/>
      <c r="T131" s="87" t="s">
        <v>349</v>
      </c>
      <c r="U131" s="429"/>
      <c r="V131" s="95" t="s">
        <v>517</v>
      </c>
      <c r="W131" s="226"/>
      <c r="X131" s="240"/>
      <c r="AE131" s="226"/>
      <c r="AF131" s="226"/>
      <c r="AG131" s="226"/>
      <c r="AH131" s="226"/>
    </row>
    <row r="132" spans="1:34" ht="18" customHeight="1" x14ac:dyDescent="0.7">
      <c r="A132" s="226"/>
      <c r="B132" s="466"/>
      <c r="C132" s="517"/>
      <c r="D132" s="93"/>
      <c r="E132" s="343"/>
      <c r="F132" s="32" t="s">
        <v>398</v>
      </c>
      <c r="G132" s="343"/>
      <c r="H132" s="93"/>
      <c r="I132" s="466"/>
      <c r="J132" s="519"/>
      <c r="K132" s="93"/>
      <c r="L132" s="429"/>
      <c r="M132" s="32" t="s">
        <v>398</v>
      </c>
      <c r="N132" s="429"/>
      <c r="O132" s="93"/>
      <c r="P132" s="466"/>
      <c r="Q132" s="498"/>
      <c r="R132" s="90"/>
      <c r="S132" s="429"/>
      <c r="T132" s="32" t="s">
        <v>398</v>
      </c>
      <c r="U132" s="429"/>
      <c r="V132" s="90"/>
      <c r="W132" s="226"/>
      <c r="X132" s="240"/>
      <c r="Y132" s="215"/>
      <c r="Z132" s="215"/>
      <c r="AA132" s="215"/>
      <c r="AB132" s="215"/>
      <c r="AC132" s="215"/>
      <c r="AD132" s="215"/>
      <c r="AE132" s="226"/>
      <c r="AF132" s="226"/>
      <c r="AG132" s="226"/>
      <c r="AH132" s="226"/>
    </row>
    <row r="133" spans="1:34" ht="18" customHeight="1" x14ac:dyDescent="0.7">
      <c r="A133" s="226"/>
      <c r="B133" s="467">
        <v>0.43055555555555558</v>
      </c>
      <c r="C133" s="518" t="s">
        <v>711</v>
      </c>
      <c r="D133" s="95" t="s">
        <v>467</v>
      </c>
      <c r="E133" s="429"/>
      <c r="F133" s="87" t="s">
        <v>354</v>
      </c>
      <c r="G133" s="429"/>
      <c r="H133" s="96" t="s">
        <v>468</v>
      </c>
      <c r="I133" s="467">
        <v>0.43055555555555558</v>
      </c>
      <c r="J133" s="518" t="s">
        <v>712</v>
      </c>
      <c r="K133" s="95" t="s">
        <v>469</v>
      </c>
      <c r="L133" s="429"/>
      <c r="M133" s="87" t="s">
        <v>353</v>
      </c>
      <c r="N133" s="429"/>
      <c r="O133" s="96" t="s">
        <v>470</v>
      </c>
      <c r="P133" s="467">
        <v>0.43055555555555558</v>
      </c>
      <c r="Q133" s="498" t="s">
        <v>715</v>
      </c>
      <c r="R133" s="94" t="s">
        <v>518</v>
      </c>
      <c r="S133" s="429"/>
      <c r="T133" s="87" t="s">
        <v>350</v>
      </c>
      <c r="U133" s="429"/>
      <c r="V133" s="94" t="s">
        <v>519</v>
      </c>
      <c r="W133" s="229"/>
      <c r="X133" s="231"/>
      <c r="Y133" s="215"/>
      <c r="Z133" s="215"/>
      <c r="AA133" s="215"/>
      <c r="AB133" s="215"/>
      <c r="AC133" s="215"/>
      <c r="AD133" s="215"/>
    </row>
    <row r="134" spans="1:34" ht="18" customHeight="1" x14ac:dyDescent="0.7">
      <c r="A134" s="226"/>
      <c r="B134" s="468"/>
      <c r="C134" s="518"/>
      <c r="D134" s="93"/>
      <c r="E134" s="429"/>
      <c r="F134" s="32" t="s">
        <v>398</v>
      </c>
      <c r="G134" s="429"/>
      <c r="H134" s="92"/>
      <c r="I134" s="468"/>
      <c r="J134" s="518"/>
      <c r="K134" s="93"/>
      <c r="L134" s="429"/>
      <c r="M134" s="32" t="s">
        <v>398</v>
      </c>
      <c r="N134" s="429"/>
      <c r="O134" s="93"/>
      <c r="P134" s="468"/>
      <c r="Q134" s="498"/>
      <c r="R134" s="90"/>
      <c r="S134" s="429"/>
      <c r="T134" s="32" t="s">
        <v>398</v>
      </c>
      <c r="U134" s="429"/>
      <c r="V134" s="90"/>
      <c r="W134" s="229"/>
      <c r="X134" s="231"/>
      <c r="Y134" s="215"/>
      <c r="Z134" s="215"/>
      <c r="AA134" s="215"/>
      <c r="AB134" s="215"/>
      <c r="AC134" s="215"/>
      <c r="AD134" s="215"/>
    </row>
    <row r="135" spans="1:34" ht="18" customHeight="1" x14ac:dyDescent="0.7">
      <c r="A135" s="226"/>
      <c r="B135" s="467">
        <v>0.4861111111111111</v>
      </c>
      <c r="C135" s="514" t="s">
        <v>364</v>
      </c>
      <c r="D135" s="95" t="s">
        <v>521</v>
      </c>
      <c r="E135" s="429"/>
      <c r="F135" s="76" t="s">
        <v>513</v>
      </c>
      <c r="G135" s="429"/>
      <c r="H135" s="95" t="s">
        <v>523</v>
      </c>
      <c r="I135" s="467">
        <v>0.4861111111111111</v>
      </c>
      <c r="J135" s="473" t="s">
        <v>30</v>
      </c>
      <c r="K135" s="423"/>
      <c r="L135" s="417"/>
      <c r="M135" s="418" t="s">
        <v>398</v>
      </c>
      <c r="N135" s="417"/>
      <c r="O135" s="423"/>
      <c r="P135" s="467">
        <v>0.4861111111111111</v>
      </c>
      <c r="Q135" s="473" t="s">
        <v>30</v>
      </c>
      <c r="R135" s="423"/>
      <c r="S135" s="417"/>
      <c r="T135" s="418" t="s">
        <v>398</v>
      </c>
      <c r="U135" s="417"/>
      <c r="V135" s="423"/>
      <c r="W135" s="229"/>
      <c r="X135" s="231"/>
      <c r="Y135" s="215"/>
      <c r="Z135" s="215"/>
      <c r="AA135" s="215"/>
      <c r="AB135" s="215"/>
      <c r="AC135" s="215"/>
      <c r="AD135" s="215"/>
    </row>
    <row r="136" spans="1:34" ht="18" customHeight="1" x14ac:dyDescent="0.7">
      <c r="A136" s="226"/>
      <c r="B136" s="468"/>
      <c r="C136" s="515"/>
      <c r="D136" s="93"/>
      <c r="E136" s="429"/>
      <c r="F136" s="32" t="s">
        <v>398</v>
      </c>
      <c r="G136" s="429"/>
      <c r="H136" s="93"/>
      <c r="I136" s="468"/>
      <c r="J136" s="473"/>
      <c r="K136" s="423"/>
      <c r="L136" s="417"/>
      <c r="M136" s="418"/>
      <c r="N136" s="417"/>
      <c r="O136" s="423"/>
      <c r="P136" s="468"/>
      <c r="Q136" s="473"/>
      <c r="R136" s="423"/>
      <c r="S136" s="417"/>
      <c r="T136" s="418"/>
      <c r="U136" s="417"/>
      <c r="V136" s="423"/>
      <c r="W136" s="229"/>
      <c r="X136" s="231"/>
      <c r="Y136" s="215"/>
      <c r="Z136" s="215"/>
      <c r="AA136" s="215"/>
      <c r="AB136" s="215"/>
      <c r="AC136" s="215"/>
      <c r="AD136" s="215"/>
    </row>
    <row r="137" spans="1:34" ht="18" customHeight="1" x14ac:dyDescent="0.7">
      <c r="A137" s="226"/>
      <c r="B137" s="467">
        <v>0.54166666666666663</v>
      </c>
      <c r="C137" s="460" t="s">
        <v>30</v>
      </c>
      <c r="D137" s="423"/>
      <c r="E137" s="417"/>
      <c r="F137" s="418" t="s">
        <v>398</v>
      </c>
      <c r="G137" s="417"/>
      <c r="H137" s="423"/>
      <c r="I137" s="467">
        <v>0.54166666666666663</v>
      </c>
      <c r="J137" s="473" t="s">
        <v>30</v>
      </c>
      <c r="K137" s="423"/>
      <c r="L137" s="417"/>
      <c r="M137" s="418" t="s">
        <v>398</v>
      </c>
      <c r="N137" s="417"/>
      <c r="O137" s="423"/>
      <c r="P137" s="467">
        <v>0.54166666666666663</v>
      </c>
      <c r="Q137" s="473" t="s">
        <v>30</v>
      </c>
      <c r="R137" s="423"/>
      <c r="S137" s="417"/>
      <c r="T137" s="418" t="s">
        <v>398</v>
      </c>
      <c r="U137" s="417"/>
      <c r="V137" s="423"/>
      <c r="W137" s="229"/>
      <c r="X137" s="232"/>
      <c r="Y137" s="215"/>
      <c r="Z137" s="215"/>
      <c r="AA137" s="215"/>
      <c r="AB137" s="215"/>
      <c r="AC137" s="215"/>
      <c r="AD137" s="215"/>
    </row>
    <row r="138" spans="1:34" ht="18" customHeight="1" x14ac:dyDescent="0.7">
      <c r="A138" s="226"/>
      <c r="B138" s="468"/>
      <c r="C138" s="461"/>
      <c r="D138" s="423"/>
      <c r="E138" s="417"/>
      <c r="F138" s="418"/>
      <c r="G138" s="417"/>
      <c r="H138" s="423"/>
      <c r="I138" s="468"/>
      <c r="J138" s="473"/>
      <c r="K138" s="423"/>
      <c r="L138" s="417"/>
      <c r="M138" s="418"/>
      <c r="N138" s="417"/>
      <c r="O138" s="423"/>
      <c r="P138" s="468"/>
      <c r="Q138" s="473"/>
      <c r="R138" s="423"/>
      <c r="S138" s="417"/>
      <c r="T138" s="418"/>
      <c r="U138" s="417"/>
      <c r="V138" s="423"/>
      <c r="W138" s="229"/>
      <c r="X138" s="232"/>
      <c r="Y138" s="215"/>
      <c r="Z138" s="215"/>
      <c r="AA138" s="215"/>
      <c r="AB138" s="215"/>
      <c r="AC138" s="215"/>
      <c r="AD138" s="215"/>
    </row>
    <row r="139" spans="1:34" s="217" customFormat="1" ht="13.05" customHeight="1" x14ac:dyDescent="0.7">
      <c r="A139" s="215"/>
      <c r="C139" s="236"/>
      <c r="D139" s="233"/>
      <c r="E139" s="234"/>
      <c r="F139" s="235"/>
      <c r="G139" s="234"/>
      <c r="H139" s="233"/>
      <c r="I139" s="236"/>
      <c r="J139" s="236"/>
      <c r="K139" s="233"/>
      <c r="L139" s="234"/>
      <c r="M139" s="235"/>
      <c r="N139" s="234"/>
      <c r="O139" s="233"/>
      <c r="Q139" s="236"/>
      <c r="R139" s="233"/>
      <c r="S139" s="234"/>
      <c r="T139" s="235"/>
      <c r="U139" s="234"/>
      <c r="V139" s="233"/>
      <c r="W139" s="215"/>
      <c r="Y139" s="215"/>
      <c r="Z139" s="215"/>
      <c r="AA139" s="215"/>
      <c r="AB139" s="215"/>
      <c r="AC139" s="215"/>
      <c r="AD139" s="215"/>
      <c r="AE139" s="215"/>
      <c r="AF139" s="215"/>
      <c r="AG139" s="215"/>
      <c r="AH139" s="215"/>
    </row>
    <row r="140" spans="1:34" ht="25.05" customHeight="1" x14ac:dyDescent="0.7">
      <c r="A140" s="226"/>
      <c r="B140" s="238"/>
      <c r="C140" s="420"/>
      <c r="D140" s="421"/>
      <c r="E140" s="421"/>
      <c r="F140" s="421"/>
      <c r="G140" s="421"/>
      <c r="H140" s="422"/>
      <c r="I140" s="420"/>
      <c r="J140" s="421"/>
      <c r="K140" s="421"/>
      <c r="L140" s="421"/>
      <c r="M140" s="421"/>
      <c r="N140" s="421"/>
      <c r="O140" s="422"/>
      <c r="P140" s="500"/>
      <c r="Q140" s="501"/>
      <c r="R140" s="501"/>
      <c r="S140" s="501"/>
      <c r="T140" s="501"/>
      <c r="U140" s="501"/>
      <c r="V140" s="502"/>
      <c r="W140" s="239"/>
      <c r="X140" s="228"/>
      <c r="Y140" s="226"/>
      <c r="Z140" s="226"/>
      <c r="AA140" s="226"/>
      <c r="AB140" s="215"/>
      <c r="AC140" s="215"/>
      <c r="AD140" s="215"/>
    </row>
    <row r="141" spans="1:34" ht="18" customHeight="1" x14ac:dyDescent="0.7">
      <c r="A141" s="226"/>
      <c r="B141" s="465">
        <v>0.375</v>
      </c>
      <c r="C141" s="520" t="s">
        <v>362</v>
      </c>
      <c r="D141" s="95" t="s">
        <v>475</v>
      </c>
      <c r="E141" s="429"/>
      <c r="F141" s="76" t="s">
        <v>504</v>
      </c>
      <c r="G141" s="429"/>
      <c r="H141" s="95" t="s">
        <v>476</v>
      </c>
      <c r="I141" s="465">
        <v>0.375</v>
      </c>
      <c r="J141" s="520" t="s">
        <v>362</v>
      </c>
      <c r="K141" s="95" t="s">
        <v>477</v>
      </c>
      <c r="L141" s="429"/>
      <c r="M141" s="76" t="s">
        <v>505</v>
      </c>
      <c r="N141" s="429"/>
      <c r="O141" s="95" t="s">
        <v>478</v>
      </c>
      <c r="P141" s="465">
        <v>0.375</v>
      </c>
      <c r="Q141" s="503" t="s">
        <v>365</v>
      </c>
      <c r="R141" s="95" t="s">
        <v>524</v>
      </c>
      <c r="S141" s="429"/>
      <c r="T141" s="76" t="s">
        <v>512</v>
      </c>
      <c r="U141" s="429"/>
      <c r="V141" s="96" t="s">
        <v>522</v>
      </c>
      <c r="W141" s="226"/>
      <c r="X141" s="240"/>
      <c r="AE141" s="226"/>
      <c r="AF141" s="226"/>
      <c r="AG141" s="226"/>
      <c r="AH141" s="226"/>
    </row>
    <row r="142" spans="1:34" ht="18" customHeight="1" x14ac:dyDescent="0.7">
      <c r="A142" s="226"/>
      <c r="B142" s="466"/>
      <c r="C142" s="520"/>
      <c r="D142" s="93"/>
      <c r="E142" s="429"/>
      <c r="F142" s="32" t="s">
        <v>398</v>
      </c>
      <c r="G142" s="429"/>
      <c r="H142" s="93"/>
      <c r="I142" s="466"/>
      <c r="J142" s="520"/>
      <c r="K142" s="93"/>
      <c r="L142" s="429"/>
      <c r="M142" s="32" t="s">
        <v>398</v>
      </c>
      <c r="N142" s="429"/>
      <c r="O142" s="93"/>
      <c r="P142" s="466"/>
      <c r="Q142" s="504"/>
      <c r="R142" s="93"/>
      <c r="S142" s="429"/>
      <c r="T142" s="32" t="s">
        <v>398</v>
      </c>
      <c r="U142" s="429"/>
      <c r="V142" s="92"/>
      <c r="W142" s="226"/>
      <c r="X142" s="240"/>
      <c r="AE142" s="226"/>
      <c r="AF142" s="226"/>
      <c r="AG142" s="226"/>
      <c r="AH142" s="226"/>
    </row>
    <row r="143" spans="1:34" ht="18" customHeight="1" x14ac:dyDescent="0.7">
      <c r="A143" s="226"/>
      <c r="B143" s="467">
        <v>0.43055555555555558</v>
      </c>
      <c r="C143" s="484" t="s">
        <v>363</v>
      </c>
      <c r="D143" s="95" t="s">
        <v>479</v>
      </c>
      <c r="E143" s="429"/>
      <c r="F143" s="76" t="s">
        <v>503</v>
      </c>
      <c r="G143" s="429"/>
      <c r="H143" s="96" t="s">
        <v>480</v>
      </c>
      <c r="I143" s="467">
        <v>0.43055555555555558</v>
      </c>
      <c r="J143" s="484" t="s">
        <v>363</v>
      </c>
      <c r="K143" s="95" t="s">
        <v>481</v>
      </c>
      <c r="L143" s="429"/>
      <c r="M143" s="76" t="s">
        <v>506</v>
      </c>
      <c r="N143" s="429"/>
      <c r="O143" s="95" t="s">
        <v>482</v>
      </c>
      <c r="P143" s="467">
        <v>0.43055555555555558</v>
      </c>
      <c r="Q143" s="503" t="s">
        <v>365</v>
      </c>
      <c r="R143" s="95" t="s">
        <v>525</v>
      </c>
      <c r="S143" s="429"/>
      <c r="T143" s="76" t="s">
        <v>514</v>
      </c>
      <c r="U143" s="429"/>
      <c r="V143" s="95" t="s">
        <v>526</v>
      </c>
      <c r="W143" s="229"/>
      <c r="X143" s="231"/>
      <c r="Y143" s="215"/>
      <c r="Z143" s="215"/>
      <c r="AA143" s="215"/>
      <c r="AB143" s="215"/>
      <c r="AC143" s="215"/>
      <c r="AD143" s="215"/>
    </row>
    <row r="144" spans="1:34" ht="18" customHeight="1" x14ac:dyDescent="0.7">
      <c r="A144" s="226"/>
      <c r="B144" s="468"/>
      <c r="C144" s="485"/>
      <c r="D144" s="93"/>
      <c r="E144" s="429"/>
      <c r="F144" s="32" t="s">
        <v>398</v>
      </c>
      <c r="G144" s="429"/>
      <c r="H144" s="92"/>
      <c r="I144" s="468"/>
      <c r="J144" s="485"/>
      <c r="K144" s="93"/>
      <c r="L144" s="429"/>
      <c r="M144" s="32" t="s">
        <v>398</v>
      </c>
      <c r="N144" s="429"/>
      <c r="O144" s="93"/>
      <c r="P144" s="468"/>
      <c r="Q144" s="504"/>
      <c r="R144" s="93"/>
      <c r="S144" s="429"/>
      <c r="T144" s="32" t="s">
        <v>398</v>
      </c>
      <c r="U144" s="429"/>
      <c r="V144" s="93"/>
      <c r="W144" s="229"/>
      <c r="X144" s="231"/>
      <c r="Y144" s="215"/>
      <c r="Z144" s="215"/>
      <c r="AA144" s="215"/>
      <c r="AB144" s="215"/>
      <c r="AC144" s="215"/>
      <c r="AD144" s="215"/>
    </row>
    <row r="145" spans="1:34" ht="18" customHeight="1" x14ac:dyDescent="0.7">
      <c r="A145" s="226"/>
      <c r="B145" s="467">
        <v>0.4861111111111111</v>
      </c>
      <c r="C145" s="473" t="s">
        <v>30</v>
      </c>
      <c r="D145" s="423"/>
      <c r="E145" s="417"/>
      <c r="F145" s="418" t="s">
        <v>398</v>
      </c>
      <c r="G145" s="417"/>
      <c r="H145" s="423"/>
      <c r="I145" s="467">
        <v>0.4861111111111111</v>
      </c>
      <c r="J145" s="473" t="s">
        <v>30</v>
      </c>
      <c r="K145" s="423"/>
      <c r="L145" s="417"/>
      <c r="M145" s="418" t="s">
        <v>398</v>
      </c>
      <c r="N145" s="417"/>
      <c r="O145" s="423"/>
      <c r="P145" s="467">
        <v>0.4861111111111111</v>
      </c>
      <c r="Q145" s="460" t="s">
        <v>30</v>
      </c>
      <c r="R145" s="330"/>
      <c r="S145" s="332"/>
      <c r="T145" s="344" t="s">
        <v>398</v>
      </c>
      <c r="U145" s="332"/>
      <c r="V145" s="330"/>
      <c r="W145" s="229"/>
      <c r="X145" s="241"/>
      <c r="Y145" s="215"/>
      <c r="Z145" s="215"/>
      <c r="AA145" s="215"/>
      <c r="AB145" s="215"/>
      <c r="AC145" s="215"/>
      <c r="AD145" s="215"/>
    </row>
    <row r="146" spans="1:34" ht="18" customHeight="1" x14ac:dyDescent="0.7">
      <c r="A146" s="226"/>
      <c r="B146" s="468"/>
      <c r="C146" s="473"/>
      <c r="D146" s="423"/>
      <c r="E146" s="417"/>
      <c r="F146" s="418"/>
      <c r="G146" s="417"/>
      <c r="H146" s="423"/>
      <c r="I146" s="468"/>
      <c r="J146" s="473"/>
      <c r="K146" s="423"/>
      <c r="L146" s="417"/>
      <c r="M146" s="418"/>
      <c r="N146" s="417"/>
      <c r="O146" s="423"/>
      <c r="P146" s="468"/>
      <c r="Q146" s="461"/>
      <c r="R146" s="331"/>
      <c r="S146" s="333"/>
      <c r="T146" s="345"/>
      <c r="U146" s="333"/>
      <c r="V146" s="331"/>
      <c r="W146" s="229"/>
      <c r="X146" s="231"/>
      <c r="Y146" s="215"/>
      <c r="Z146" s="215"/>
      <c r="AA146" s="215"/>
      <c r="AB146" s="215"/>
      <c r="AC146" s="215"/>
      <c r="AD146" s="215"/>
    </row>
    <row r="147" spans="1:34" ht="18" customHeight="1" x14ac:dyDescent="0.7">
      <c r="A147" s="226"/>
      <c r="B147" s="467">
        <v>0.54166666666666663</v>
      </c>
      <c r="C147" s="473" t="s">
        <v>30</v>
      </c>
      <c r="D147" s="423"/>
      <c r="E147" s="417"/>
      <c r="F147" s="418" t="s">
        <v>398</v>
      </c>
      <c r="G147" s="417"/>
      <c r="H147" s="423"/>
      <c r="I147" s="467">
        <v>0.54166666666666663</v>
      </c>
      <c r="J147" s="473" t="s">
        <v>30</v>
      </c>
      <c r="K147" s="423"/>
      <c r="L147" s="417"/>
      <c r="M147" s="418" t="s">
        <v>398</v>
      </c>
      <c r="N147" s="417"/>
      <c r="O147" s="423"/>
      <c r="P147" s="467">
        <v>0.54166666666666663</v>
      </c>
      <c r="Q147" s="473" t="s">
        <v>30</v>
      </c>
      <c r="R147" s="423"/>
      <c r="S147" s="417"/>
      <c r="T147" s="418" t="s">
        <v>398</v>
      </c>
      <c r="U147" s="417"/>
      <c r="V147" s="423"/>
      <c r="W147" s="229"/>
      <c r="X147" s="475"/>
      <c r="Y147" s="475"/>
      <c r="Z147" s="226"/>
      <c r="AA147" s="226"/>
      <c r="AB147" s="215"/>
      <c r="AC147" s="215"/>
      <c r="AD147" s="215"/>
    </row>
    <row r="148" spans="1:34" ht="18" customHeight="1" x14ac:dyDescent="0.7">
      <c r="A148" s="226"/>
      <c r="B148" s="468"/>
      <c r="C148" s="473"/>
      <c r="D148" s="423"/>
      <c r="E148" s="417"/>
      <c r="F148" s="418"/>
      <c r="G148" s="417"/>
      <c r="H148" s="423"/>
      <c r="I148" s="468"/>
      <c r="J148" s="473"/>
      <c r="K148" s="423"/>
      <c r="L148" s="417"/>
      <c r="M148" s="418"/>
      <c r="N148" s="417"/>
      <c r="O148" s="423"/>
      <c r="P148" s="468"/>
      <c r="Q148" s="473"/>
      <c r="R148" s="423"/>
      <c r="S148" s="417"/>
      <c r="T148" s="418"/>
      <c r="U148" s="417"/>
      <c r="V148" s="423"/>
      <c r="W148" s="229"/>
      <c r="X148" s="232"/>
      <c r="Y148" s="232"/>
      <c r="Z148" s="226"/>
      <c r="AA148" s="226"/>
      <c r="AB148" s="215"/>
      <c r="AC148" s="215"/>
      <c r="AD148" s="215"/>
    </row>
    <row r="149" spans="1:34" s="217" customFormat="1" ht="13.05" customHeight="1" x14ac:dyDescent="0.7">
      <c r="A149" s="215"/>
      <c r="C149" s="236"/>
      <c r="D149" s="233"/>
      <c r="E149" s="234"/>
      <c r="F149" s="235"/>
      <c r="G149" s="234"/>
      <c r="H149" s="233"/>
      <c r="I149" s="236"/>
      <c r="J149" s="236"/>
      <c r="K149" s="233"/>
      <c r="L149" s="234"/>
      <c r="M149" s="235"/>
      <c r="N149" s="234"/>
      <c r="O149" s="233"/>
      <c r="Q149" s="236"/>
      <c r="R149" s="233"/>
      <c r="S149" s="234"/>
      <c r="T149" s="235"/>
      <c r="U149" s="234"/>
      <c r="V149" s="233"/>
      <c r="W149" s="215"/>
      <c r="Z149" s="229"/>
      <c r="AD149" s="229"/>
      <c r="AE149" s="215"/>
      <c r="AF149" s="215"/>
      <c r="AG149" s="215"/>
      <c r="AH149" s="215"/>
    </row>
    <row r="150" spans="1:34" ht="25.05" customHeight="1" x14ac:dyDescent="0.7">
      <c r="A150" s="226"/>
      <c r="B150" s="238"/>
      <c r="C150" s="420" t="s">
        <v>728</v>
      </c>
      <c r="D150" s="421"/>
      <c r="E150" s="421"/>
      <c r="F150" s="421"/>
      <c r="G150" s="421"/>
      <c r="H150" s="422"/>
      <c r="I150" s="450"/>
      <c r="J150" s="451"/>
      <c r="K150" s="451"/>
      <c r="L150" s="451"/>
      <c r="M150" s="451"/>
      <c r="N150" s="451"/>
      <c r="O150" s="452"/>
      <c r="P150" s="521"/>
      <c r="Q150" s="522"/>
      <c r="R150" s="522"/>
      <c r="S150" s="522"/>
      <c r="T150" s="522"/>
      <c r="U150" s="522"/>
      <c r="V150" s="523"/>
      <c r="W150" s="239"/>
      <c r="X150" s="228"/>
      <c r="Y150" s="226"/>
      <c r="Z150" s="226"/>
      <c r="AA150" s="226"/>
      <c r="AB150" s="215"/>
      <c r="AC150" s="215"/>
      <c r="AD150" s="215"/>
    </row>
    <row r="151" spans="1:34" ht="18" customHeight="1" x14ac:dyDescent="0.7">
      <c r="A151" s="226"/>
      <c r="B151" s="465">
        <v>0.375</v>
      </c>
      <c r="C151" s="527" t="s">
        <v>62</v>
      </c>
      <c r="D151" s="95" t="s">
        <v>483</v>
      </c>
      <c r="E151" s="429"/>
      <c r="F151" s="67" t="s">
        <v>464</v>
      </c>
      <c r="G151" s="429"/>
      <c r="H151" s="95" t="s">
        <v>484</v>
      </c>
      <c r="I151" s="465"/>
      <c r="J151" s="528"/>
      <c r="K151" s="205"/>
      <c r="L151" s="524"/>
      <c r="M151" s="206"/>
      <c r="N151" s="524"/>
      <c r="O151" s="205"/>
      <c r="P151" s="465"/>
      <c r="Q151" s="525"/>
      <c r="R151" s="205"/>
      <c r="S151" s="524"/>
      <c r="T151" s="206"/>
      <c r="U151" s="524"/>
      <c r="V151" s="207"/>
      <c r="W151" s="226"/>
      <c r="X151" s="240"/>
      <c r="AE151" s="226"/>
      <c r="AF151" s="226"/>
      <c r="AG151" s="226"/>
      <c r="AH151" s="226"/>
    </row>
    <row r="152" spans="1:34" ht="18" customHeight="1" x14ac:dyDescent="0.7">
      <c r="A152" s="226"/>
      <c r="B152" s="466"/>
      <c r="C152" s="527"/>
      <c r="D152" s="93"/>
      <c r="E152" s="429"/>
      <c r="F152" s="32" t="s">
        <v>398</v>
      </c>
      <c r="G152" s="429"/>
      <c r="H152" s="93"/>
      <c r="I152" s="466"/>
      <c r="J152" s="528"/>
      <c r="K152" s="208"/>
      <c r="L152" s="524"/>
      <c r="M152" s="209"/>
      <c r="N152" s="524"/>
      <c r="O152" s="208"/>
      <c r="P152" s="466"/>
      <c r="Q152" s="526"/>
      <c r="R152" s="208"/>
      <c r="S152" s="524"/>
      <c r="T152" s="209"/>
      <c r="U152" s="524"/>
      <c r="V152" s="204"/>
      <c r="W152" s="226"/>
      <c r="X152" s="240"/>
      <c r="AE152" s="226"/>
      <c r="AF152" s="226"/>
      <c r="AG152" s="226"/>
      <c r="AH152" s="226"/>
    </row>
    <row r="153" spans="1:34" ht="18" customHeight="1" x14ac:dyDescent="0.7">
      <c r="A153" s="226"/>
      <c r="B153" s="529">
        <v>0.4375</v>
      </c>
      <c r="C153" s="527" t="s">
        <v>296</v>
      </c>
      <c r="D153" s="95" t="s">
        <v>485</v>
      </c>
      <c r="E153" s="429"/>
      <c r="F153" s="67" t="s">
        <v>367</v>
      </c>
      <c r="G153" s="429"/>
      <c r="H153" s="95" t="s">
        <v>486</v>
      </c>
      <c r="I153" s="467"/>
      <c r="J153" s="525"/>
      <c r="K153" s="205"/>
      <c r="L153" s="524"/>
      <c r="M153" s="206"/>
      <c r="N153" s="524"/>
      <c r="O153" s="205"/>
      <c r="P153" s="467"/>
      <c r="Q153" s="525"/>
      <c r="R153" s="205"/>
      <c r="S153" s="524"/>
      <c r="T153" s="206"/>
      <c r="U153" s="524"/>
      <c r="V153" s="205"/>
      <c r="W153" s="229"/>
      <c r="X153" s="231"/>
      <c r="Y153" s="215"/>
      <c r="Z153" s="215"/>
      <c r="AA153" s="215"/>
      <c r="AB153" s="215"/>
      <c r="AC153" s="215"/>
      <c r="AD153" s="215"/>
    </row>
    <row r="154" spans="1:34" ht="18" customHeight="1" x14ac:dyDescent="0.7">
      <c r="A154" s="226"/>
      <c r="B154" s="530"/>
      <c r="C154" s="527"/>
      <c r="D154" s="93"/>
      <c r="E154" s="429"/>
      <c r="F154" s="32" t="s">
        <v>398</v>
      </c>
      <c r="G154" s="429"/>
      <c r="H154" s="93"/>
      <c r="I154" s="468"/>
      <c r="J154" s="526"/>
      <c r="K154" s="208"/>
      <c r="L154" s="524"/>
      <c r="M154" s="209"/>
      <c r="N154" s="524"/>
      <c r="O154" s="208"/>
      <c r="P154" s="468"/>
      <c r="Q154" s="526"/>
      <c r="R154" s="208"/>
      <c r="S154" s="524"/>
      <c r="T154" s="209"/>
      <c r="U154" s="524"/>
      <c r="V154" s="208"/>
      <c r="W154" s="229"/>
      <c r="X154" s="231"/>
      <c r="Y154" s="215"/>
      <c r="Z154" s="215"/>
      <c r="AA154" s="215"/>
      <c r="AB154" s="215"/>
      <c r="AC154" s="215"/>
      <c r="AD154" s="215"/>
    </row>
    <row r="155" spans="1:34" ht="18" customHeight="1" x14ac:dyDescent="0.7">
      <c r="A155" s="226"/>
      <c r="B155" s="467">
        <v>0.5</v>
      </c>
      <c r="C155" s="473" t="s">
        <v>30</v>
      </c>
      <c r="D155" s="423"/>
      <c r="E155" s="417"/>
      <c r="F155" s="418" t="s">
        <v>398</v>
      </c>
      <c r="G155" s="417"/>
      <c r="H155" s="423"/>
      <c r="I155" s="467"/>
      <c r="J155" s="537"/>
      <c r="K155" s="205"/>
      <c r="L155" s="524"/>
      <c r="M155" s="206"/>
      <c r="N155" s="524"/>
      <c r="O155" s="205"/>
      <c r="P155" s="467"/>
      <c r="Q155" s="531"/>
      <c r="R155" s="533"/>
      <c r="S155" s="374"/>
      <c r="T155" s="535"/>
      <c r="U155" s="374"/>
      <c r="V155" s="533"/>
      <c r="W155" s="229"/>
      <c r="X155" s="241"/>
      <c r="Y155" s="215"/>
      <c r="Z155" s="215"/>
      <c r="AA155" s="215"/>
      <c r="AB155" s="215"/>
      <c r="AC155" s="215"/>
      <c r="AD155" s="215"/>
    </row>
    <row r="156" spans="1:34" ht="18" customHeight="1" x14ac:dyDescent="0.7">
      <c r="A156" s="226"/>
      <c r="B156" s="468"/>
      <c r="C156" s="473"/>
      <c r="D156" s="423"/>
      <c r="E156" s="417"/>
      <c r="F156" s="418"/>
      <c r="G156" s="417"/>
      <c r="H156" s="423"/>
      <c r="I156" s="468"/>
      <c r="J156" s="538"/>
      <c r="K156" s="208"/>
      <c r="L156" s="524"/>
      <c r="M156" s="209"/>
      <c r="N156" s="524"/>
      <c r="O156" s="208"/>
      <c r="P156" s="468"/>
      <c r="Q156" s="532"/>
      <c r="R156" s="534"/>
      <c r="S156" s="375"/>
      <c r="T156" s="536"/>
      <c r="U156" s="375"/>
      <c r="V156" s="534"/>
      <c r="W156" s="229"/>
      <c r="X156" s="231"/>
      <c r="Y156" s="215"/>
      <c r="Z156" s="215"/>
      <c r="AA156" s="215"/>
      <c r="AB156" s="215"/>
      <c r="AC156" s="215"/>
      <c r="AD156" s="215"/>
    </row>
    <row r="157" spans="1:34" ht="18" customHeight="1" x14ac:dyDescent="0.7">
      <c r="A157" s="226"/>
      <c r="B157" s="465">
        <v>0.55555555555555558</v>
      </c>
      <c r="C157" s="473" t="s">
        <v>30</v>
      </c>
      <c r="D157" s="423"/>
      <c r="E157" s="417"/>
      <c r="F157" s="418" t="s">
        <v>398</v>
      </c>
      <c r="G157" s="417"/>
      <c r="H157" s="423"/>
      <c r="I157" s="467"/>
      <c r="J157" s="493"/>
      <c r="K157" s="426"/>
      <c r="L157" s="425"/>
      <c r="M157" s="424"/>
      <c r="N157" s="425"/>
      <c r="O157" s="426"/>
      <c r="P157" s="467"/>
      <c r="Q157" s="493"/>
      <c r="R157" s="426"/>
      <c r="S157" s="425"/>
      <c r="T157" s="424"/>
      <c r="U157" s="425"/>
      <c r="V157" s="426"/>
      <c r="W157" s="229"/>
      <c r="X157" s="475"/>
      <c r="Y157" s="475"/>
      <c r="Z157" s="226"/>
      <c r="AA157" s="226"/>
      <c r="AB157" s="215"/>
      <c r="AC157" s="215"/>
      <c r="AD157" s="215"/>
    </row>
    <row r="158" spans="1:34" ht="18" customHeight="1" x14ac:dyDescent="0.7">
      <c r="A158" s="226"/>
      <c r="B158" s="466"/>
      <c r="C158" s="473"/>
      <c r="D158" s="423"/>
      <c r="E158" s="417"/>
      <c r="F158" s="418"/>
      <c r="G158" s="417"/>
      <c r="H158" s="423"/>
      <c r="I158" s="468"/>
      <c r="J158" s="493"/>
      <c r="K158" s="426"/>
      <c r="L158" s="425"/>
      <c r="M158" s="424"/>
      <c r="N158" s="425"/>
      <c r="O158" s="426"/>
      <c r="P158" s="468"/>
      <c r="Q158" s="493"/>
      <c r="R158" s="426"/>
      <c r="S158" s="425"/>
      <c r="T158" s="424"/>
      <c r="U158" s="425"/>
      <c r="V158" s="426"/>
      <c r="W158" s="229"/>
      <c r="X158" s="232"/>
      <c r="Y158" s="232"/>
      <c r="Z158" s="226"/>
      <c r="AA158" s="226"/>
      <c r="AB158" s="215"/>
      <c r="AC158" s="215"/>
      <c r="AD158" s="215"/>
    </row>
  </sheetData>
  <mergeCells count="973">
    <mergeCell ref="T157:T158"/>
    <mergeCell ref="U157:U158"/>
    <mergeCell ref="V157:V158"/>
    <mergeCell ref="X157:Y157"/>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Q155:Q156"/>
    <mergeCell ref="R155:R156"/>
    <mergeCell ref="S155:S156"/>
    <mergeCell ref="T155:T156"/>
    <mergeCell ref="U155:U156"/>
    <mergeCell ref="V155:V156"/>
    <mergeCell ref="H155:H156"/>
    <mergeCell ref="I155:I156"/>
    <mergeCell ref="J155:J156"/>
    <mergeCell ref="L155:L156"/>
    <mergeCell ref="N155:N156"/>
    <mergeCell ref="P155:P156"/>
    <mergeCell ref="B155:B156"/>
    <mergeCell ref="C155:C156"/>
    <mergeCell ref="D155:D156"/>
    <mergeCell ref="E155:E156"/>
    <mergeCell ref="F155:F156"/>
    <mergeCell ref="G155:G156"/>
    <mergeCell ref="L153:L154"/>
    <mergeCell ref="N153:N154"/>
    <mergeCell ref="P153:P154"/>
    <mergeCell ref="Q153:Q154"/>
    <mergeCell ref="S153:S154"/>
    <mergeCell ref="U153:U154"/>
    <mergeCell ref="B153:B154"/>
    <mergeCell ref="C153:C154"/>
    <mergeCell ref="E153:E154"/>
    <mergeCell ref="G153:G154"/>
    <mergeCell ref="I153:I154"/>
    <mergeCell ref="J153:J154"/>
    <mergeCell ref="L151:L152"/>
    <mergeCell ref="N151:N152"/>
    <mergeCell ref="P151:P152"/>
    <mergeCell ref="Q151:Q152"/>
    <mergeCell ref="S151:S152"/>
    <mergeCell ref="U151:U152"/>
    <mergeCell ref="B151:B152"/>
    <mergeCell ref="C151:C152"/>
    <mergeCell ref="E151:E152"/>
    <mergeCell ref="G151:G152"/>
    <mergeCell ref="I151:I152"/>
    <mergeCell ref="J151:J152"/>
    <mergeCell ref="U147:U148"/>
    <mergeCell ref="V147:V148"/>
    <mergeCell ref="X147:Y147"/>
    <mergeCell ref="C150:H150"/>
    <mergeCell ref="I150:O150"/>
    <mergeCell ref="P150:V150"/>
    <mergeCell ref="O147:O148"/>
    <mergeCell ref="P147:P148"/>
    <mergeCell ref="Q147:Q148"/>
    <mergeCell ref="R147:R148"/>
    <mergeCell ref="S147:S148"/>
    <mergeCell ref="T147:T148"/>
    <mergeCell ref="I147:I148"/>
    <mergeCell ref="J147:J148"/>
    <mergeCell ref="K147:K148"/>
    <mergeCell ref="L147:L148"/>
    <mergeCell ref="M147:M148"/>
    <mergeCell ref="N147:N148"/>
    <mergeCell ref="T145:T146"/>
    <mergeCell ref="U145:U146"/>
    <mergeCell ref="V145:V146"/>
    <mergeCell ref="B147:B148"/>
    <mergeCell ref="C147:C148"/>
    <mergeCell ref="D147:D148"/>
    <mergeCell ref="E147:E148"/>
    <mergeCell ref="F147:F148"/>
    <mergeCell ref="G147:G148"/>
    <mergeCell ref="H147:H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L143:L144"/>
    <mergeCell ref="N143:N144"/>
    <mergeCell ref="P143:P144"/>
    <mergeCell ref="Q143:Q144"/>
    <mergeCell ref="S143:S144"/>
    <mergeCell ref="U143:U144"/>
    <mergeCell ref="B143:B144"/>
    <mergeCell ref="C143:C144"/>
    <mergeCell ref="E143:E144"/>
    <mergeCell ref="G143:G144"/>
    <mergeCell ref="I143:I144"/>
    <mergeCell ref="J143:J144"/>
    <mergeCell ref="L141:L142"/>
    <mergeCell ref="N141:N142"/>
    <mergeCell ref="P141:P142"/>
    <mergeCell ref="Q141:Q142"/>
    <mergeCell ref="S141:S142"/>
    <mergeCell ref="U141:U142"/>
    <mergeCell ref="B141:B142"/>
    <mergeCell ref="C141:C142"/>
    <mergeCell ref="E141:E142"/>
    <mergeCell ref="G141:G142"/>
    <mergeCell ref="I141:I142"/>
    <mergeCell ref="J141:J142"/>
    <mergeCell ref="C140:H140"/>
    <mergeCell ref="I140:O140"/>
    <mergeCell ref="P140:V140"/>
    <mergeCell ref="M137:M138"/>
    <mergeCell ref="N137:N138"/>
    <mergeCell ref="O137:O138"/>
    <mergeCell ref="P137:P138"/>
    <mergeCell ref="Q137:Q138"/>
    <mergeCell ref="R137:R138"/>
    <mergeCell ref="G137:G138"/>
    <mergeCell ref="H137:H138"/>
    <mergeCell ref="I137:I138"/>
    <mergeCell ref="J137:J138"/>
    <mergeCell ref="K137:K138"/>
    <mergeCell ref="L137:L138"/>
    <mergeCell ref="V135:V136"/>
    <mergeCell ref="B137:B138"/>
    <mergeCell ref="C137:C138"/>
    <mergeCell ref="D137:D138"/>
    <mergeCell ref="E137:E138"/>
    <mergeCell ref="F137:F138"/>
    <mergeCell ref="L135:L136"/>
    <mergeCell ref="M135:M136"/>
    <mergeCell ref="N135:N136"/>
    <mergeCell ref="O135:O136"/>
    <mergeCell ref="P135:P136"/>
    <mergeCell ref="Q135:Q136"/>
    <mergeCell ref="S137:S138"/>
    <mergeCell ref="T137:T138"/>
    <mergeCell ref="U137:U138"/>
    <mergeCell ref="V137:V138"/>
    <mergeCell ref="P131:P132"/>
    <mergeCell ref="Q131:Q132"/>
    <mergeCell ref="S131:S132"/>
    <mergeCell ref="Q133:Q134"/>
    <mergeCell ref="S133:S134"/>
    <mergeCell ref="U133:U134"/>
    <mergeCell ref="B135:B136"/>
    <mergeCell ref="C135:C136"/>
    <mergeCell ref="E135:E136"/>
    <mergeCell ref="G135:G136"/>
    <mergeCell ref="I135:I136"/>
    <mergeCell ref="J135:J136"/>
    <mergeCell ref="K135:K136"/>
    <mergeCell ref="R135:R136"/>
    <mergeCell ref="S135:S136"/>
    <mergeCell ref="T135:T136"/>
    <mergeCell ref="U135:U136"/>
    <mergeCell ref="B133:B134"/>
    <mergeCell ref="C133:C134"/>
    <mergeCell ref="E133:E134"/>
    <mergeCell ref="G133:G134"/>
    <mergeCell ref="I133:I134"/>
    <mergeCell ref="J133:J134"/>
    <mergeCell ref="L133:L134"/>
    <mergeCell ref="N133:N134"/>
    <mergeCell ref="P133:P134"/>
    <mergeCell ref="C130:H130"/>
    <mergeCell ref="I130:O130"/>
    <mergeCell ref="P130:V130"/>
    <mergeCell ref="B131:B132"/>
    <mergeCell ref="C131:C132"/>
    <mergeCell ref="E131:E132"/>
    <mergeCell ref="G131:G132"/>
    <mergeCell ref="I131:I132"/>
    <mergeCell ref="P127:P128"/>
    <mergeCell ref="Q127:Q128"/>
    <mergeCell ref="R127:R128"/>
    <mergeCell ref="S127:S128"/>
    <mergeCell ref="T127:T128"/>
    <mergeCell ref="U127:U128"/>
    <mergeCell ref="J127:J128"/>
    <mergeCell ref="K127:K128"/>
    <mergeCell ref="L127:L128"/>
    <mergeCell ref="M127:M128"/>
    <mergeCell ref="N127:N128"/>
    <mergeCell ref="O127:O128"/>
    <mergeCell ref="U131:U132"/>
    <mergeCell ref="J131:J132"/>
    <mergeCell ref="L131:L132"/>
    <mergeCell ref="N131:N132"/>
    <mergeCell ref="AE125:AF125"/>
    <mergeCell ref="B127:B128"/>
    <mergeCell ref="C127:C128"/>
    <mergeCell ref="D127:D128"/>
    <mergeCell ref="E127:E128"/>
    <mergeCell ref="F127:F128"/>
    <mergeCell ref="G127:G128"/>
    <mergeCell ref="H127:H128"/>
    <mergeCell ref="I127:I128"/>
    <mergeCell ref="P125:P126"/>
    <mergeCell ref="Q125:Q126"/>
    <mergeCell ref="R125:R126"/>
    <mergeCell ref="S125:S126"/>
    <mergeCell ref="T125:T126"/>
    <mergeCell ref="U125:U126"/>
    <mergeCell ref="J125:J126"/>
    <mergeCell ref="K125:K126"/>
    <mergeCell ref="L125:L126"/>
    <mergeCell ref="M125:M126"/>
    <mergeCell ref="N125:N126"/>
    <mergeCell ref="O125:O126"/>
    <mergeCell ref="V127:V128"/>
    <mergeCell ref="AE127:AF127"/>
    <mergeCell ref="Q123:Q124"/>
    <mergeCell ref="S123:S124"/>
    <mergeCell ref="U123:U124"/>
    <mergeCell ref="B125:B126"/>
    <mergeCell ref="C125:C126"/>
    <mergeCell ref="E125:E126"/>
    <mergeCell ref="G125:G126"/>
    <mergeCell ref="I125:I126"/>
    <mergeCell ref="V125:V126"/>
    <mergeCell ref="B123:B124"/>
    <mergeCell ref="C123:C124"/>
    <mergeCell ref="E123:E124"/>
    <mergeCell ref="G123:G124"/>
    <mergeCell ref="I123:I124"/>
    <mergeCell ref="J123:J124"/>
    <mergeCell ref="L123:L124"/>
    <mergeCell ref="N123:N124"/>
    <mergeCell ref="P123:P124"/>
    <mergeCell ref="Z118:AB118"/>
    <mergeCell ref="AE118:AF118"/>
    <mergeCell ref="B119:B120"/>
    <mergeCell ref="C119:V119"/>
    <mergeCell ref="C120:H120"/>
    <mergeCell ref="I120:O120"/>
    <mergeCell ref="P120:V120"/>
    <mergeCell ref="X120:AD120"/>
    <mergeCell ref="B121:B122"/>
    <mergeCell ref="C121:C122"/>
    <mergeCell ref="E121:E122"/>
    <mergeCell ref="G121:G122"/>
    <mergeCell ref="I121:I122"/>
    <mergeCell ref="J121:J122"/>
    <mergeCell ref="L121:L122"/>
    <mergeCell ref="N121:N122"/>
    <mergeCell ref="P121:P122"/>
    <mergeCell ref="Q121:Q122"/>
    <mergeCell ref="S121:S122"/>
    <mergeCell ref="U121:U122"/>
    <mergeCell ref="P111:P112"/>
    <mergeCell ref="Q111:V112"/>
    <mergeCell ref="B113:B114"/>
    <mergeCell ref="I113:I114"/>
    <mergeCell ref="J113:O114"/>
    <mergeCell ref="P113:P114"/>
    <mergeCell ref="Q113:V114"/>
    <mergeCell ref="D118:F118"/>
    <mergeCell ref="K118:M118"/>
    <mergeCell ref="R118:T118"/>
    <mergeCell ref="T109:T110"/>
    <mergeCell ref="U109:U110"/>
    <mergeCell ref="V109:V110"/>
    <mergeCell ref="X109:Y109"/>
    <mergeCell ref="B111:B112"/>
    <mergeCell ref="I111:I112"/>
    <mergeCell ref="J111:J112"/>
    <mergeCell ref="K111:K112"/>
    <mergeCell ref="L111:L112"/>
    <mergeCell ref="M111:M112"/>
    <mergeCell ref="N109:N110"/>
    <mergeCell ref="O109:O110"/>
    <mergeCell ref="P109:P110"/>
    <mergeCell ref="Q109:Q110"/>
    <mergeCell ref="R109:R110"/>
    <mergeCell ref="S109:S110"/>
    <mergeCell ref="B109:B110"/>
    <mergeCell ref="I109:I110"/>
    <mergeCell ref="J109:J110"/>
    <mergeCell ref="K109:K110"/>
    <mergeCell ref="L109:L110"/>
    <mergeCell ref="M109:M110"/>
    <mergeCell ref="N111:N112"/>
    <mergeCell ref="O111:O112"/>
    <mergeCell ref="R107:R108"/>
    <mergeCell ref="S107:S108"/>
    <mergeCell ref="T107:T108"/>
    <mergeCell ref="U107:U108"/>
    <mergeCell ref="V107:V108"/>
    <mergeCell ref="X107:Y107"/>
    <mergeCell ref="L107:L108"/>
    <mergeCell ref="M107:M108"/>
    <mergeCell ref="N107:N108"/>
    <mergeCell ref="O107:O108"/>
    <mergeCell ref="P107:P108"/>
    <mergeCell ref="Q107:Q108"/>
    <mergeCell ref="B107:B108"/>
    <mergeCell ref="C107:H114"/>
    <mergeCell ref="I107:I108"/>
    <mergeCell ref="J107:J108"/>
    <mergeCell ref="K107:K108"/>
    <mergeCell ref="G105:G106"/>
    <mergeCell ref="H105:H106"/>
    <mergeCell ref="I105:I106"/>
    <mergeCell ref="J105:J106"/>
    <mergeCell ref="U103:U104"/>
    <mergeCell ref="X103:Y103"/>
    <mergeCell ref="B105:B106"/>
    <mergeCell ref="C105:C106"/>
    <mergeCell ref="D105:D106"/>
    <mergeCell ref="E105:E106"/>
    <mergeCell ref="F105:F106"/>
    <mergeCell ref="P105:P106"/>
    <mergeCell ref="Q105:Q106"/>
    <mergeCell ref="S105:S106"/>
    <mergeCell ref="U105:U106"/>
    <mergeCell ref="X105:Y105"/>
    <mergeCell ref="L105:L106"/>
    <mergeCell ref="N105:N106"/>
    <mergeCell ref="X101:X102"/>
    <mergeCell ref="B103:B104"/>
    <mergeCell ref="C103:C104"/>
    <mergeCell ref="E103:E104"/>
    <mergeCell ref="G103:G104"/>
    <mergeCell ref="I103:I104"/>
    <mergeCell ref="J103:J104"/>
    <mergeCell ref="L103:L104"/>
    <mergeCell ref="N103:N104"/>
    <mergeCell ref="P101:P102"/>
    <mergeCell ref="Q101:Q102"/>
    <mergeCell ref="R101:R102"/>
    <mergeCell ref="S101:S102"/>
    <mergeCell ref="T101:T102"/>
    <mergeCell ref="U101:U102"/>
    <mergeCell ref="J101:J102"/>
    <mergeCell ref="K101:K102"/>
    <mergeCell ref="L101:L102"/>
    <mergeCell ref="M101:M102"/>
    <mergeCell ref="N101:N102"/>
    <mergeCell ref="O101:O102"/>
    <mergeCell ref="P103:P104"/>
    <mergeCell ref="Q103:Q104"/>
    <mergeCell ref="S103:S104"/>
    <mergeCell ref="Q97:V98"/>
    <mergeCell ref="C100:H100"/>
    <mergeCell ref="I100:O100"/>
    <mergeCell ref="P100:V100"/>
    <mergeCell ref="B101:B102"/>
    <mergeCell ref="C101:C102"/>
    <mergeCell ref="E101:E102"/>
    <mergeCell ref="G101:G102"/>
    <mergeCell ref="I101:I102"/>
    <mergeCell ref="V101:V102"/>
    <mergeCell ref="B97:B98"/>
    <mergeCell ref="C97:C98"/>
    <mergeCell ref="D97:D98"/>
    <mergeCell ref="E97:G98"/>
    <mergeCell ref="H97:H98"/>
    <mergeCell ref="I97:I98"/>
    <mergeCell ref="J97:O98"/>
    <mergeCell ref="O95:O96"/>
    <mergeCell ref="P95:P96"/>
    <mergeCell ref="I95:I96"/>
    <mergeCell ref="J95:J96"/>
    <mergeCell ref="K95:K96"/>
    <mergeCell ref="L95:L96"/>
    <mergeCell ref="M95:M96"/>
    <mergeCell ref="N95:N96"/>
    <mergeCell ref="P97:P98"/>
    <mergeCell ref="N93:N94"/>
    <mergeCell ref="P93:P94"/>
    <mergeCell ref="X93:Y93"/>
    <mergeCell ref="B95:B96"/>
    <mergeCell ref="C95:C96"/>
    <mergeCell ref="D95:D96"/>
    <mergeCell ref="E95:E96"/>
    <mergeCell ref="F95:F96"/>
    <mergeCell ref="G95:G96"/>
    <mergeCell ref="H95:H96"/>
    <mergeCell ref="U95:U96"/>
    <mergeCell ref="V95:V96"/>
    <mergeCell ref="X95:Y95"/>
    <mergeCell ref="Q95:Q96"/>
    <mergeCell ref="R95:R96"/>
    <mergeCell ref="S95:S96"/>
    <mergeCell ref="T95:T96"/>
    <mergeCell ref="T91:T92"/>
    <mergeCell ref="U91:U92"/>
    <mergeCell ref="V91:V92"/>
    <mergeCell ref="B93:B94"/>
    <mergeCell ref="C93:C94"/>
    <mergeCell ref="E93:E94"/>
    <mergeCell ref="G93:G94"/>
    <mergeCell ref="I93:I94"/>
    <mergeCell ref="J93:J94"/>
    <mergeCell ref="L93:L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L89:L90"/>
    <mergeCell ref="N89:N90"/>
    <mergeCell ref="P89:P90"/>
    <mergeCell ref="Q89:Q90"/>
    <mergeCell ref="S89:S90"/>
    <mergeCell ref="U89:U90"/>
    <mergeCell ref="P87:P88"/>
    <mergeCell ref="Q87:Q88"/>
    <mergeCell ref="S87:S88"/>
    <mergeCell ref="U87:U88"/>
    <mergeCell ref="B89:B90"/>
    <mergeCell ref="C89:C90"/>
    <mergeCell ref="E89:E90"/>
    <mergeCell ref="G89:G90"/>
    <mergeCell ref="I89:I90"/>
    <mergeCell ref="J89:J90"/>
    <mergeCell ref="B87:B88"/>
    <mergeCell ref="C87:C88"/>
    <mergeCell ref="E87:E88"/>
    <mergeCell ref="G87:G88"/>
    <mergeCell ref="I87:I88"/>
    <mergeCell ref="J87:J88"/>
    <mergeCell ref="L87:L88"/>
    <mergeCell ref="N87:N88"/>
    <mergeCell ref="O85:O86"/>
    <mergeCell ref="I85:I86"/>
    <mergeCell ref="J85:J86"/>
    <mergeCell ref="K85:K86"/>
    <mergeCell ref="L85:L86"/>
    <mergeCell ref="M85:M86"/>
    <mergeCell ref="N85:N86"/>
    <mergeCell ref="C84:H84"/>
    <mergeCell ref="I84:O84"/>
    <mergeCell ref="P84:V84"/>
    <mergeCell ref="B85:B86"/>
    <mergeCell ref="C85:C86"/>
    <mergeCell ref="D85:D86"/>
    <mergeCell ref="E85:E86"/>
    <mergeCell ref="F85:F86"/>
    <mergeCell ref="G85:G86"/>
    <mergeCell ref="H85:H86"/>
    <mergeCell ref="U85:U86"/>
    <mergeCell ref="V85:V86"/>
    <mergeCell ref="P85:P86"/>
    <mergeCell ref="Q85:Q86"/>
    <mergeCell ref="R85:R86"/>
    <mergeCell ref="S85:S86"/>
    <mergeCell ref="T85:T86"/>
    <mergeCell ref="X81:X82"/>
    <mergeCell ref="AE81:AF81"/>
    <mergeCell ref="T79:T80"/>
    <mergeCell ref="U79:U80"/>
    <mergeCell ref="V79:V80"/>
    <mergeCell ref="X79:X80"/>
    <mergeCell ref="AE79:AF79"/>
    <mergeCell ref="R79:R80"/>
    <mergeCell ref="S79:S80"/>
    <mergeCell ref="B81:B82"/>
    <mergeCell ref="C81:H82"/>
    <mergeCell ref="I81:I82"/>
    <mergeCell ref="J81:J82"/>
    <mergeCell ref="K81:K82"/>
    <mergeCell ref="N79:N80"/>
    <mergeCell ref="O79:O80"/>
    <mergeCell ref="P79:P80"/>
    <mergeCell ref="Q79:Q80"/>
    <mergeCell ref="H79:H80"/>
    <mergeCell ref="I79:I80"/>
    <mergeCell ref="J79:J80"/>
    <mergeCell ref="K79:K80"/>
    <mergeCell ref="L79:L80"/>
    <mergeCell ref="M79:M80"/>
    <mergeCell ref="L81:N82"/>
    <mergeCell ref="O81:O82"/>
    <mergeCell ref="P81:P82"/>
    <mergeCell ref="Q81:V82"/>
    <mergeCell ref="R75:R76"/>
    <mergeCell ref="S75:S76"/>
    <mergeCell ref="T75:T76"/>
    <mergeCell ref="U75:U76"/>
    <mergeCell ref="S77:S78"/>
    <mergeCell ref="U77:U78"/>
    <mergeCell ref="X77:X78"/>
    <mergeCell ref="AE77:AF77"/>
    <mergeCell ref="B79:B80"/>
    <mergeCell ref="C79:C80"/>
    <mergeCell ref="D79:D80"/>
    <mergeCell ref="E79:E80"/>
    <mergeCell ref="F79:F80"/>
    <mergeCell ref="G79:G80"/>
    <mergeCell ref="L77:L78"/>
    <mergeCell ref="M77:M78"/>
    <mergeCell ref="N77:N78"/>
    <mergeCell ref="O77:O78"/>
    <mergeCell ref="P77:P78"/>
    <mergeCell ref="Q77:Q78"/>
    <mergeCell ref="B77:B78"/>
    <mergeCell ref="C77:C78"/>
    <mergeCell ref="E77:E78"/>
    <mergeCell ref="G77:G78"/>
    <mergeCell ref="I77:I78"/>
    <mergeCell ref="J77:J78"/>
    <mergeCell ref="K77:K78"/>
    <mergeCell ref="P75:P76"/>
    <mergeCell ref="Q75:Q76"/>
    <mergeCell ref="AE73:AF73"/>
    <mergeCell ref="B75:B76"/>
    <mergeCell ref="C75:C76"/>
    <mergeCell ref="E75:E76"/>
    <mergeCell ref="G75:G76"/>
    <mergeCell ref="I75:I76"/>
    <mergeCell ref="J75:J76"/>
    <mergeCell ref="L75:L76"/>
    <mergeCell ref="N75:N76"/>
    <mergeCell ref="N73:N74"/>
    <mergeCell ref="O73:O74"/>
    <mergeCell ref="P73:P74"/>
    <mergeCell ref="Q73:Q74"/>
    <mergeCell ref="S73:S74"/>
    <mergeCell ref="U73:U74"/>
    <mergeCell ref="H73:H74"/>
    <mergeCell ref="I73:I74"/>
    <mergeCell ref="J73:J74"/>
    <mergeCell ref="K73:K74"/>
    <mergeCell ref="L73:L74"/>
    <mergeCell ref="M73:M74"/>
    <mergeCell ref="V75:V76"/>
    <mergeCell ref="X75:X76"/>
    <mergeCell ref="AE75:AF75"/>
    <mergeCell ref="Q71:Q72"/>
    <mergeCell ref="S71:S72"/>
    <mergeCell ref="U71:U72"/>
    <mergeCell ref="X71:X72"/>
    <mergeCell ref="B73:B74"/>
    <mergeCell ref="C73:C74"/>
    <mergeCell ref="D73:D74"/>
    <mergeCell ref="E73:E74"/>
    <mergeCell ref="F73:F74"/>
    <mergeCell ref="G73:G74"/>
    <mergeCell ref="X73:X74"/>
    <mergeCell ref="B71:B72"/>
    <mergeCell ref="C71:C72"/>
    <mergeCell ref="E71:E72"/>
    <mergeCell ref="G71:G72"/>
    <mergeCell ref="I71:I72"/>
    <mergeCell ref="J71:J72"/>
    <mergeCell ref="L71:L72"/>
    <mergeCell ref="N71:N72"/>
    <mergeCell ref="P71:P72"/>
    <mergeCell ref="X68:AD68"/>
    <mergeCell ref="B69:B70"/>
    <mergeCell ref="C69:C70"/>
    <mergeCell ref="E69:E70"/>
    <mergeCell ref="G69:G70"/>
    <mergeCell ref="I69:I70"/>
    <mergeCell ref="J69:J70"/>
    <mergeCell ref="L69:L70"/>
    <mergeCell ref="N69:N70"/>
    <mergeCell ref="P69:P70"/>
    <mergeCell ref="X69:X70"/>
    <mergeCell ref="Q69:Q70"/>
    <mergeCell ref="R69:R70"/>
    <mergeCell ref="S69:S70"/>
    <mergeCell ref="T69:T70"/>
    <mergeCell ref="U69:U70"/>
    <mergeCell ref="V69:V70"/>
    <mergeCell ref="B67:B68"/>
    <mergeCell ref="C67:V67"/>
    <mergeCell ref="C68:H68"/>
    <mergeCell ref="I68:O68"/>
    <mergeCell ref="P68:V68"/>
    <mergeCell ref="P61:P62"/>
    <mergeCell ref="Q61:Q62"/>
    <mergeCell ref="R61:R62"/>
    <mergeCell ref="S61:S62"/>
    <mergeCell ref="T61:T62"/>
    <mergeCell ref="U61:U62"/>
    <mergeCell ref="V59:V60"/>
    <mergeCell ref="B61:B62"/>
    <mergeCell ref="C61:H62"/>
    <mergeCell ref="I61:I62"/>
    <mergeCell ref="J61:J62"/>
    <mergeCell ref="K61:K62"/>
    <mergeCell ref="L61:L62"/>
    <mergeCell ref="M61:M62"/>
    <mergeCell ref="N61:N62"/>
    <mergeCell ref="O61:O62"/>
    <mergeCell ref="P59:P60"/>
    <mergeCell ref="Q59:Q60"/>
    <mergeCell ref="R59:R60"/>
    <mergeCell ref="S59:S60"/>
    <mergeCell ref="T59:T60"/>
    <mergeCell ref="U59:U60"/>
    <mergeCell ref="J59:J60"/>
    <mergeCell ref="K59:K60"/>
    <mergeCell ref="L59:L60"/>
    <mergeCell ref="M59:M60"/>
    <mergeCell ref="N59:N60"/>
    <mergeCell ref="O59:O60"/>
    <mergeCell ref="V61:V62"/>
    <mergeCell ref="B59:B60"/>
    <mergeCell ref="C59:C60"/>
    <mergeCell ref="D59:D60"/>
    <mergeCell ref="E59:E60"/>
    <mergeCell ref="F59:F60"/>
    <mergeCell ref="G59:G60"/>
    <mergeCell ref="H59:H60"/>
    <mergeCell ref="I59:I60"/>
    <mergeCell ref="O57:O58"/>
    <mergeCell ref="I57:I58"/>
    <mergeCell ref="J57:J58"/>
    <mergeCell ref="K57:K58"/>
    <mergeCell ref="L57:L58"/>
    <mergeCell ref="M57:M58"/>
    <mergeCell ref="N57:N58"/>
    <mergeCell ref="C56:H56"/>
    <mergeCell ref="I56:O56"/>
    <mergeCell ref="P56:V56"/>
    <mergeCell ref="B57:B58"/>
    <mergeCell ref="C57:C58"/>
    <mergeCell ref="D57:D58"/>
    <mergeCell ref="E57:E58"/>
    <mergeCell ref="F57:F58"/>
    <mergeCell ref="G57:G58"/>
    <mergeCell ref="H57:H58"/>
    <mergeCell ref="U57:U58"/>
    <mergeCell ref="V57:V58"/>
    <mergeCell ref="P57:P58"/>
    <mergeCell ref="Q57:Q58"/>
    <mergeCell ref="R57:R58"/>
    <mergeCell ref="S57:S58"/>
    <mergeCell ref="T57:T58"/>
    <mergeCell ref="B53:B54"/>
    <mergeCell ref="C53:C54"/>
    <mergeCell ref="D53:D54"/>
    <mergeCell ref="E53:G54"/>
    <mergeCell ref="H53:H54"/>
    <mergeCell ref="I53:I54"/>
    <mergeCell ref="P53:P54"/>
    <mergeCell ref="G51:G52"/>
    <mergeCell ref="H51:H52"/>
    <mergeCell ref="I51:I52"/>
    <mergeCell ref="J51:O54"/>
    <mergeCell ref="P51:P52"/>
    <mergeCell ref="S49:S50"/>
    <mergeCell ref="T49:T50"/>
    <mergeCell ref="U49:U50"/>
    <mergeCell ref="V49:V50"/>
    <mergeCell ref="X49:Y49"/>
    <mergeCell ref="B51:B52"/>
    <mergeCell ref="C51:C52"/>
    <mergeCell ref="D51:D52"/>
    <mergeCell ref="E51:E52"/>
    <mergeCell ref="F51:F52"/>
    <mergeCell ref="H49:H50"/>
    <mergeCell ref="I49:I50"/>
    <mergeCell ref="J49:J50"/>
    <mergeCell ref="P49:P50"/>
    <mergeCell ref="Q49:Q50"/>
    <mergeCell ref="R49:R50"/>
    <mergeCell ref="B49:B50"/>
    <mergeCell ref="C49:C50"/>
    <mergeCell ref="D49:D50"/>
    <mergeCell ref="E49:E50"/>
    <mergeCell ref="F49:F50"/>
    <mergeCell ref="G49:G50"/>
    <mergeCell ref="X51:Y51"/>
    <mergeCell ref="Q51:V54"/>
    <mergeCell ref="R47:R48"/>
    <mergeCell ref="S47:S48"/>
    <mergeCell ref="T47:T48"/>
    <mergeCell ref="U47:U48"/>
    <mergeCell ref="V47:V48"/>
    <mergeCell ref="X47:Y47"/>
    <mergeCell ref="L47:L48"/>
    <mergeCell ref="M47:M48"/>
    <mergeCell ref="N47:N48"/>
    <mergeCell ref="O47:O48"/>
    <mergeCell ref="P47:P48"/>
    <mergeCell ref="Q47:Q48"/>
    <mergeCell ref="B47:B48"/>
    <mergeCell ref="C47:C48"/>
    <mergeCell ref="I47:I48"/>
    <mergeCell ref="J47:J48"/>
    <mergeCell ref="K47:K48"/>
    <mergeCell ref="B45:B46"/>
    <mergeCell ref="C45:C46"/>
    <mergeCell ref="D45:D46"/>
    <mergeCell ref="E45:E46"/>
    <mergeCell ref="F45:F46"/>
    <mergeCell ref="G45:G46"/>
    <mergeCell ref="X41:X42"/>
    <mergeCell ref="B43:B44"/>
    <mergeCell ref="C43:C44"/>
    <mergeCell ref="I43:I44"/>
    <mergeCell ref="P43:P44"/>
    <mergeCell ref="Q43:Q44"/>
    <mergeCell ref="X43:Y43"/>
    <mergeCell ref="H45:H46"/>
    <mergeCell ref="I45:I46"/>
    <mergeCell ref="P45:P46"/>
    <mergeCell ref="Q45:Q46"/>
    <mergeCell ref="X45:Y45"/>
    <mergeCell ref="C40:H40"/>
    <mergeCell ref="I40:O40"/>
    <mergeCell ref="P40:V40"/>
    <mergeCell ref="B41:B42"/>
    <mergeCell ref="C41:C42"/>
    <mergeCell ref="I41:I42"/>
    <mergeCell ref="J41:O46"/>
    <mergeCell ref="P41:P42"/>
    <mergeCell ref="Q41:Q42"/>
    <mergeCell ref="R41:R42"/>
    <mergeCell ref="S41:U42"/>
    <mergeCell ref="V41:V42"/>
    <mergeCell ref="B37:B38"/>
    <mergeCell ref="C37:C38"/>
    <mergeCell ref="D37:D38"/>
    <mergeCell ref="E37:G38"/>
    <mergeCell ref="H37:H38"/>
    <mergeCell ref="I37:I38"/>
    <mergeCell ref="J37:O38"/>
    <mergeCell ref="P37:P38"/>
    <mergeCell ref="I35:I36"/>
    <mergeCell ref="J35:J36"/>
    <mergeCell ref="K35:K36"/>
    <mergeCell ref="L35:L36"/>
    <mergeCell ref="M35:M36"/>
    <mergeCell ref="N35:N36"/>
    <mergeCell ref="C33:C34"/>
    <mergeCell ref="E33:E34"/>
    <mergeCell ref="G33:G34"/>
    <mergeCell ref="I33:I34"/>
    <mergeCell ref="J33:J34"/>
    <mergeCell ref="L33:L34"/>
    <mergeCell ref="N33:N34"/>
    <mergeCell ref="P33:P34"/>
    <mergeCell ref="B35:B36"/>
    <mergeCell ref="C35:C36"/>
    <mergeCell ref="D35:D36"/>
    <mergeCell ref="E35:E36"/>
    <mergeCell ref="F35:F36"/>
    <mergeCell ref="G35:G36"/>
    <mergeCell ref="H35:H36"/>
    <mergeCell ref="O35:O36"/>
    <mergeCell ref="P35:P36"/>
    <mergeCell ref="V29:V30"/>
    <mergeCell ref="B31:B32"/>
    <mergeCell ref="C31:C32"/>
    <mergeCell ref="E31:E32"/>
    <mergeCell ref="G31:G32"/>
    <mergeCell ref="I31:I32"/>
    <mergeCell ref="J31:J32"/>
    <mergeCell ref="M29:M30"/>
    <mergeCell ref="N29:N30"/>
    <mergeCell ref="O29:O30"/>
    <mergeCell ref="P29:P30"/>
    <mergeCell ref="Q29:Q30"/>
    <mergeCell ref="R29:R30"/>
    <mergeCell ref="G29:G30"/>
    <mergeCell ref="H29:H30"/>
    <mergeCell ref="I29:I30"/>
    <mergeCell ref="J29:J30"/>
    <mergeCell ref="K29:K30"/>
    <mergeCell ref="L29:L30"/>
    <mergeCell ref="L31:L32"/>
    <mergeCell ref="N31:N32"/>
    <mergeCell ref="P31:P32"/>
    <mergeCell ref="Q31:V38"/>
    <mergeCell ref="B33:B34"/>
    <mergeCell ref="Q27:Q28"/>
    <mergeCell ref="B29:B30"/>
    <mergeCell ref="C29:C30"/>
    <mergeCell ref="D29:D30"/>
    <mergeCell ref="E29:E30"/>
    <mergeCell ref="F29:F30"/>
    <mergeCell ref="S29:S30"/>
    <mergeCell ref="T29:T30"/>
    <mergeCell ref="U29:U30"/>
    <mergeCell ref="B27:B28"/>
    <mergeCell ref="C27:C28"/>
    <mergeCell ref="E27:E28"/>
    <mergeCell ref="G27:G28"/>
    <mergeCell ref="I27:I28"/>
    <mergeCell ref="J27:J28"/>
    <mergeCell ref="L27:L28"/>
    <mergeCell ref="N27:N28"/>
    <mergeCell ref="P27:P28"/>
    <mergeCell ref="X21:X22"/>
    <mergeCell ref="AE21:AF21"/>
    <mergeCell ref="C24:H24"/>
    <mergeCell ref="I24:O24"/>
    <mergeCell ref="P24:V24"/>
    <mergeCell ref="B25:B26"/>
    <mergeCell ref="C25:C26"/>
    <mergeCell ref="E25:E26"/>
    <mergeCell ref="G25:G26"/>
    <mergeCell ref="I25:I26"/>
    <mergeCell ref="J25:J26"/>
    <mergeCell ref="L25:L26"/>
    <mergeCell ref="N25:N26"/>
    <mergeCell ref="P25:P26"/>
    <mergeCell ref="Q25:Q26"/>
    <mergeCell ref="O17:O18"/>
    <mergeCell ref="P17:P18"/>
    <mergeCell ref="Q17:Q18"/>
    <mergeCell ref="S17:S18"/>
    <mergeCell ref="U19:U20"/>
    <mergeCell ref="V19:V20"/>
    <mergeCell ref="X19:X20"/>
    <mergeCell ref="AE19:AF19"/>
    <mergeCell ref="B21:B22"/>
    <mergeCell ref="C21:H22"/>
    <mergeCell ref="I21:I22"/>
    <mergeCell ref="J21:O22"/>
    <mergeCell ref="P21:P22"/>
    <mergeCell ref="Q21:V22"/>
    <mergeCell ref="O19:O20"/>
    <mergeCell ref="P19:P20"/>
    <mergeCell ref="Q19:Q20"/>
    <mergeCell ref="R19:R20"/>
    <mergeCell ref="S19:S20"/>
    <mergeCell ref="T19:T20"/>
    <mergeCell ref="I19:I20"/>
    <mergeCell ref="J19:J20"/>
    <mergeCell ref="K19:K20"/>
    <mergeCell ref="L19:L20"/>
    <mergeCell ref="B19:B20"/>
    <mergeCell ref="C19:C20"/>
    <mergeCell ref="D19:D20"/>
    <mergeCell ref="E19:E20"/>
    <mergeCell ref="F19:F20"/>
    <mergeCell ref="G19:G20"/>
    <mergeCell ref="H19:H20"/>
    <mergeCell ref="M17:M18"/>
    <mergeCell ref="N17:N18"/>
    <mergeCell ref="M19:M20"/>
    <mergeCell ref="N19:N20"/>
    <mergeCell ref="AE15:AF15"/>
    <mergeCell ref="B17:B18"/>
    <mergeCell ref="C17:C18"/>
    <mergeCell ref="E17:E18"/>
    <mergeCell ref="G17:G18"/>
    <mergeCell ref="I17:I18"/>
    <mergeCell ref="J17:J18"/>
    <mergeCell ref="K17:K18"/>
    <mergeCell ref="L17:L18"/>
    <mergeCell ref="Q15:Q16"/>
    <mergeCell ref="R15:R16"/>
    <mergeCell ref="S15:S16"/>
    <mergeCell ref="T15:T16"/>
    <mergeCell ref="U15:U16"/>
    <mergeCell ref="V15:V16"/>
    <mergeCell ref="K15:K16"/>
    <mergeCell ref="L15:L16"/>
    <mergeCell ref="M15:M16"/>
    <mergeCell ref="N15:N16"/>
    <mergeCell ref="O15:O16"/>
    <mergeCell ref="P15:P16"/>
    <mergeCell ref="U17:U18"/>
    <mergeCell ref="X17:X18"/>
    <mergeCell ref="AE17:AF17"/>
    <mergeCell ref="B13:B14"/>
    <mergeCell ref="C13:C14"/>
    <mergeCell ref="E13:E14"/>
    <mergeCell ref="G13:G14"/>
    <mergeCell ref="I13:I14"/>
    <mergeCell ref="J13:J14"/>
    <mergeCell ref="L13:L14"/>
    <mergeCell ref="AE13:AF13"/>
    <mergeCell ref="B15:B16"/>
    <mergeCell ref="C15:C16"/>
    <mergeCell ref="D15:D16"/>
    <mergeCell ref="E15:E16"/>
    <mergeCell ref="F15:F16"/>
    <mergeCell ref="G15:G16"/>
    <mergeCell ref="H15:H16"/>
    <mergeCell ref="I15:I16"/>
    <mergeCell ref="J15:J16"/>
    <mergeCell ref="N13:N14"/>
    <mergeCell ref="P13:P14"/>
    <mergeCell ref="Q13:Q14"/>
    <mergeCell ref="S13:S14"/>
    <mergeCell ref="U13:U14"/>
    <mergeCell ref="X13:X14"/>
    <mergeCell ref="X15:X16"/>
    <mergeCell ref="X8:AD8"/>
    <mergeCell ref="B9:B10"/>
    <mergeCell ref="C9:C10"/>
    <mergeCell ref="D9:D10"/>
    <mergeCell ref="E9:E10"/>
    <mergeCell ref="F9:F10"/>
    <mergeCell ref="G9:G10"/>
    <mergeCell ref="H9:H10"/>
    <mergeCell ref="I9:I10"/>
    <mergeCell ref="J9:J10"/>
    <mergeCell ref="X9:X10"/>
    <mergeCell ref="Q9:Q10"/>
    <mergeCell ref="R9:R10"/>
    <mergeCell ref="S9:S10"/>
    <mergeCell ref="T9:T10"/>
    <mergeCell ref="U9:U10"/>
    <mergeCell ref="V9:V10"/>
    <mergeCell ref="K9:K10"/>
    <mergeCell ref="L9:L10"/>
    <mergeCell ref="M9:M10"/>
    <mergeCell ref="N9:N10"/>
    <mergeCell ref="O9:O10"/>
    <mergeCell ref="P9:P10"/>
    <mergeCell ref="A1:W4"/>
    <mergeCell ref="B7:B8"/>
    <mergeCell ref="C7:V7"/>
    <mergeCell ref="C8:H8"/>
    <mergeCell ref="I8:O8"/>
    <mergeCell ref="P8:V8"/>
    <mergeCell ref="Q93:Q94"/>
    <mergeCell ref="R93:R94"/>
    <mergeCell ref="S93:S94"/>
    <mergeCell ref="T93:T94"/>
    <mergeCell ref="U93:U94"/>
    <mergeCell ref="V93:V94"/>
    <mergeCell ref="B11:B12"/>
    <mergeCell ref="C11:C12"/>
    <mergeCell ref="E11:E12"/>
    <mergeCell ref="G11:G12"/>
    <mergeCell ref="I11:I12"/>
    <mergeCell ref="J11:J12"/>
    <mergeCell ref="L11:L12"/>
    <mergeCell ref="N11:N12"/>
    <mergeCell ref="P11:P12"/>
    <mergeCell ref="Q11:Q12"/>
    <mergeCell ref="S11:S12"/>
    <mergeCell ref="U11:U12"/>
  </mergeCells>
  <phoneticPr fontId="28"/>
  <pageMargins left="0" right="0" top="0" bottom="0" header="0" footer="0"/>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B11A7-3EF3-4151-A068-9E10BA8C0F22}">
  <sheetPr>
    <tabColor theme="9" tint="0.79998168889431442"/>
    <pageSetUpPr fitToPage="1"/>
  </sheetPr>
  <dimension ref="A1:EZ369"/>
  <sheetViews>
    <sheetView showGridLines="0" zoomScale="60" zoomScaleNormal="60" workbookViewId="0">
      <selection activeCell="AP11" sqref="AP11:BE14"/>
    </sheetView>
  </sheetViews>
  <sheetFormatPr defaultColWidth="9" defaultRowHeight="17.649999999999999" x14ac:dyDescent="0.7"/>
  <cols>
    <col min="1" max="128" width="1.5625" style="124" customWidth="1"/>
    <col min="129" max="129" width="4.5625" style="124" customWidth="1"/>
    <col min="130" max="156" width="1.5625" style="124" customWidth="1"/>
    <col min="157" max="157" width="4.5625" style="124" customWidth="1"/>
    <col min="158" max="16384" width="9" style="124"/>
  </cols>
  <sheetData>
    <row r="1" spans="1:98" ht="8" customHeight="1" x14ac:dyDescent="0.7"/>
    <row r="2" spans="1:98" ht="8" customHeight="1" x14ac:dyDescent="0.7"/>
    <row r="3" spans="1:98" ht="8" customHeight="1" x14ac:dyDescent="0.7"/>
    <row r="4" spans="1:98" ht="8" customHeight="1" x14ac:dyDescent="0.7">
      <c r="A4" s="539"/>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row>
    <row r="5" spans="1:98" ht="8" customHeight="1" x14ac:dyDescent="0.7">
      <c r="B5" s="540" t="s">
        <v>281</v>
      </c>
      <c r="C5" s="540"/>
      <c r="D5" s="540"/>
      <c r="E5" s="540"/>
      <c r="F5" s="540"/>
      <c r="G5" s="540"/>
      <c r="H5" s="540"/>
      <c r="I5" s="540"/>
      <c r="J5" s="540"/>
      <c r="K5" s="540"/>
      <c r="L5" s="540"/>
      <c r="M5" s="540"/>
      <c r="N5" s="540"/>
      <c r="O5" s="540"/>
      <c r="P5" s="540"/>
    </row>
    <row r="6" spans="1:98" ht="8" customHeight="1" x14ac:dyDescent="0.7">
      <c r="B6" s="540"/>
      <c r="C6" s="540"/>
      <c r="D6" s="540"/>
      <c r="E6" s="540"/>
      <c r="F6" s="540"/>
      <c r="G6" s="540"/>
      <c r="H6" s="540"/>
      <c r="I6" s="540"/>
      <c r="J6" s="540"/>
      <c r="K6" s="540"/>
      <c r="L6" s="540"/>
      <c r="M6" s="540"/>
      <c r="N6" s="540"/>
      <c r="O6" s="540"/>
      <c r="P6" s="540"/>
    </row>
    <row r="7" spans="1:98" ht="8" customHeight="1" x14ac:dyDescent="0.7">
      <c r="B7" s="540"/>
      <c r="C7" s="540"/>
      <c r="D7" s="540"/>
      <c r="E7" s="540"/>
      <c r="F7" s="540"/>
      <c r="G7" s="540"/>
      <c r="H7" s="540"/>
      <c r="I7" s="540"/>
      <c r="J7" s="540"/>
      <c r="K7" s="540"/>
      <c r="L7" s="540"/>
      <c r="M7" s="540"/>
      <c r="N7" s="540"/>
      <c r="O7" s="540"/>
      <c r="P7" s="540"/>
    </row>
    <row r="8" spans="1:98" ht="8" customHeight="1" x14ac:dyDescent="0.7">
      <c r="B8" s="540"/>
      <c r="C8" s="540"/>
      <c r="D8" s="540"/>
      <c r="E8" s="540"/>
      <c r="F8" s="540"/>
      <c r="G8" s="540"/>
      <c r="H8" s="540"/>
      <c r="I8" s="540"/>
      <c r="J8" s="540"/>
      <c r="K8" s="540"/>
      <c r="L8" s="540"/>
      <c r="M8" s="540"/>
      <c r="N8" s="540"/>
      <c r="O8" s="540"/>
      <c r="P8" s="540"/>
    </row>
    <row r="9" spans="1:98" ht="8" customHeight="1" x14ac:dyDescent="0.7"/>
    <row r="10" spans="1:98" ht="8" customHeight="1" x14ac:dyDescent="0.7">
      <c r="B10" s="541" t="s">
        <v>314</v>
      </c>
      <c r="C10" s="542"/>
      <c r="D10" s="542"/>
      <c r="E10" s="542"/>
      <c r="F10" s="542"/>
      <c r="G10" s="542"/>
      <c r="H10" s="542"/>
      <c r="I10" s="542"/>
      <c r="J10" s="542"/>
      <c r="K10" s="542"/>
      <c r="L10" s="542"/>
      <c r="M10" s="542"/>
      <c r="N10" s="542"/>
      <c r="O10" s="542"/>
      <c r="P10" s="543"/>
    </row>
    <row r="11" spans="1:98" ht="8" customHeight="1" x14ac:dyDescent="0.7">
      <c r="B11" s="544"/>
      <c r="C11" s="545"/>
      <c r="D11" s="545"/>
      <c r="E11" s="545"/>
      <c r="F11" s="545"/>
      <c r="G11" s="545"/>
      <c r="H11" s="545"/>
      <c r="I11" s="545"/>
      <c r="J11" s="545"/>
      <c r="K11" s="545"/>
      <c r="L11" s="545"/>
      <c r="M11" s="545"/>
      <c r="N11" s="545"/>
      <c r="O11" s="545"/>
      <c r="P11" s="546"/>
      <c r="AP11" s="550"/>
      <c r="AQ11" s="550"/>
      <c r="AR11" s="550"/>
      <c r="AS11" s="550"/>
      <c r="AT11" s="550"/>
      <c r="AU11" s="550"/>
      <c r="AV11" s="550"/>
      <c r="AW11" s="550"/>
      <c r="AX11" s="550"/>
      <c r="AY11" s="550"/>
      <c r="AZ11" s="550"/>
      <c r="BA11" s="550"/>
      <c r="BB11" s="550"/>
      <c r="BC11" s="550"/>
      <c r="BD11" s="550"/>
      <c r="BE11" s="550"/>
    </row>
    <row r="12" spans="1:98" ht="8" customHeight="1" x14ac:dyDescent="0.7">
      <c r="B12" s="547"/>
      <c r="C12" s="548"/>
      <c r="D12" s="548"/>
      <c r="E12" s="548"/>
      <c r="F12" s="548"/>
      <c r="G12" s="548"/>
      <c r="H12" s="548"/>
      <c r="I12" s="548"/>
      <c r="J12" s="548"/>
      <c r="K12" s="548"/>
      <c r="L12" s="548"/>
      <c r="M12" s="548"/>
      <c r="N12" s="548"/>
      <c r="O12" s="548"/>
      <c r="P12" s="549"/>
      <c r="AP12" s="550"/>
      <c r="AQ12" s="550"/>
      <c r="AR12" s="550"/>
      <c r="AS12" s="550"/>
      <c r="AT12" s="550"/>
      <c r="AU12" s="550"/>
      <c r="AV12" s="550"/>
      <c r="AW12" s="550"/>
      <c r="AX12" s="550"/>
      <c r="AY12" s="550"/>
      <c r="AZ12" s="550"/>
      <c r="BA12" s="550"/>
      <c r="BB12" s="550"/>
      <c r="BC12" s="550"/>
      <c r="BD12" s="550"/>
      <c r="BE12" s="550"/>
    </row>
    <row r="13" spans="1:98" ht="8" customHeight="1" x14ac:dyDescent="0.7">
      <c r="AP13" s="550"/>
      <c r="AQ13" s="550"/>
      <c r="AR13" s="550"/>
      <c r="AS13" s="550"/>
      <c r="AT13" s="550"/>
      <c r="AU13" s="550"/>
      <c r="AV13" s="550"/>
      <c r="AW13" s="550"/>
      <c r="AX13" s="550"/>
      <c r="AY13" s="550"/>
      <c r="AZ13" s="550"/>
      <c r="BA13" s="550"/>
      <c r="BB13" s="550"/>
      <c r="BC13" s="550"/>
      <c r="BD13" s="550"/>
      <c r="BE13" s="550"/>
    </row>
    <row r="14" spans="1:98" ht="8" customHeight="1" x14ac:dyDescent="0.7">
      <c r="B14" s="551" t="s">
        <v>372</v>
      </c>
      <c r="C14" s="551"/>
      <c r="D14" s="551"/>
      <c r="E14" s="551"/>
      <c r="F14" s="553"/>
      <c r="G14" s="553"/>
      <c r="H14" s="553"/>
      <c r="I14" s="553"/>
      <c r="J14" s="553"/>
      <c r="K14" s="553"/>
      <c r="L14" s="553"/>
      <c r="M14" s="553"/>
      <c r="N14" s="553"/>
      <c r="O14" s="553"/>
      <c r="P14" s="553"/>
      <c r="AP14" s="550"/>
      <c r="AQ14" s="550"/>
      <c r="AR14" s="550"/>
      <c r="AS14" s="550"/>
      <c r="AT14" s="550"/>
      <c r="AU14" s="550"/>
      <c r="AV14" s="550"/>
      <c r="AW14" s="550"/>
      <c r="AX14" s="550"/>
      <c r="AY14" s="550"/>
      <c r="AZ14" s="550"/>
      <c r="BA14" s="550"/>
      <c r="BB14" s="550"/>
      <c r="BC14" s="550"/>
      <c r="BD14" s="550"/>
      <c r="BE14" s="550"/>
    </row>
    <row r="15" spans="1:98" ht="8" customHeight="1" x14ac:dyDescent="0.7">
      <c r="B15" s="552"/>
      <c r="C15" s="552"/>
      <c r="D15" s="552"/>
      <c r="E15" s="552"/>
      <c r="F15" s="554"/>
      <c r="G15" s="554"/>
      <c r="H15" s="554"/>
      <c r="I15" s="554"/>
      <c r="J15" s="554"/>
      <c r="K15" s="554"/>
      <c r="L15" s="554"/>
      <c r="M15" s="554"/>
      <c r="N15" s="554"/>
      <c r="O15" s="554"/>
      <c r="P15" s="554"/>
      <c r="AU15" s="555"/>
      <c r="AV15" s="555"/>
      <c r="AW15" s="556"/>
      <c r="AX15" s="559"/>
      <c r="AY15" s="555"/>
      <c r="AZ15" s="555"/>
    </row>
    <row r="16" spans="1:98" ht="8" customHeight="1" x14ac:dyDescent="0.7">
      <c r="B16" s="552"/>
      <c r="C16" s="552"/>
      <c r="D16" s="552"/>
      <c r="E16" s="552"/>
      <c r="F16" s="554"/>
      <c r="G16" s="554"/>
      <c r="H16" s="554"/>
      <c r="I16" s="554"/>
      <c r="J16" s="554"/>
      <c r="K16" s="554"/>
      <c r="L16" s="554"/>
      <c r="M16" s="554"/>
      <c r="N16" s="554"/>
      <c r="O16" s="554"/>
      <c r="P16" s="554"/>
      <c r="AU16" s="555"/>
      <c r="AV16" s="555"/>
      <c r="AW16" s="556"/>
      <c r="AX16" s="559"/>
      <c r="AY16" s="555"/>
      <c r="AZ16" s="555"/>
    </row>
    <row r="17" spans="2:156" ht="8" customHeight="1" x14ac:dyDescent="0.7">
      <c r="B17" s="552"/>
      <c r="C17" s="552"/>
      <c r="D17" s="552"/>
      <c r="E17" s="552"/>
      <c r="F17" s="554"/>
      <c r="G17" s="554"/>
      <c r="H17" s="554"/>
      <c r="I17" s="554"/>
      <c r="J17" s="554"/>
      <c r="K17" s="554"/>
      <c r="L17" s="554"/>
      <c r="M17" s="554"/>
      <c r="N17" s="554"/>
      <c r="O17" s="554"/>
      <c r="P17" s="554"/>
      <c r="AU17" s="557"/>
      <c r="AV17" s="557"/>
      <c r="AW17" s="558"/>
      <c r="AX17" s="560"/>
      <c r="AY17" s="557"/>
      <c r="AZ17" s="557"/>
    </row>
    <row r="18" spans="2:156" ht="4.05" customHeight="1" x14ac:dyDescent="0.7">
      <c r="B18" s="552" t="s">
        <v>373</v>
      </c>
      <c r="C18" s="552"/>
      <c r="D18" s="552"/>
      <c r="E18" s="552"/>
      <c r="F18" s="554"/>
      <c r="G18" s="554"/>
      <c r="H18" s="554"/>
      <c r="I18" s="554"/>
      <c r="J18" s="554"/>
      <c r="K18" s="554"/>
      <c r="L18" s="554"/>
      <c r="M18" s="554"/>
      <c r="N18" s="554"/>
      <c r="O18" s="554"/>
      <c r="P18" s="554"/>
      <c r="Y18" s="128"/>
      <c r="Z18" s="144"/>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1"/>
    </row>
    <row r="19" spans="2:156" ht="8" customHeight="1" x14ac:dyDescent="0.7">
      <c r="B19" s="552"/>
      <c r="C19" s="552"/>
      <c r="D19" s="552"/>
      <c r="E19" s="552"/>
      <c r="F19" s="554"/>
      <c r="G19" s="554"/>
      <c r="H19" s="554"/>
      <c r="I19" s="554"/>
      <c r="J19" s="554"/>
      <c r="K19" s="554"/>
      <c r="L19" s="554"/>
      <c r="M19" s="554"/>
      <c r="N19" s="554"/>
      <c r="O19" s="554"/>
      <c r="P19" s="554"/>
      <c r="Y19" s="128"/>
      <c r="Z19" s="129"/>
      <c r="AW19" s="561" t="s">
        <v>337</v>
      </c>
      <c r="AX19" s="561"/>
      <c r="BU19" s="128"/>
      <c r="BV19" s="129"/>
    </row>
    <row r="20" spans="2:156" ht="4.05" customHeight="1" x14ac:dyDescent="0.7">
      <c r="B20" s="552"/>
      <c r="C20" s="552"/>
      <c r="D20" s="552"/>
      <c r="E20" s="552"/>
      <c r="F20" s="554"/>
      <c r="G20" s="554"/>
      <c r="H20" s="554"/>
      <c r="I20" s="554"/>
      <c r="J20" s="554"/>
      <c r="K20" s="554"/>
      <c r="L20" s="554"/>
      <c r="M20" s="554"/>
      <c r="N20" s="554"/>
      <c r="O20" s="554"/>
      <c r="P20" s="554"/>
      <c r="Y20" s="128"/>
      <c r="Z20" s="129"/>
      <c r="BU20" s="128"/>
      <c r="BV20" s="129"/>
    </row>
    <row r="21" spans="2:156" ht="8" customHeight="1" x14ac:dyDescent="0.7">
      <c r="B21" s="552"/>
      <c r="C21" s="552"/>
      <c r="D21" s="552"/>
      <c r="E21" s="552"/>
      <c r="F21" s="554"/>
      <c r="G21" s="554"/>
      <c r="H21" s="554"/>
      <c r="I21" s="554"/>
      <c r="J21" s="554"/>
      <c r="K21" s="554"/>
      <c r="L21" s="554"/>
      <c r="M21" s="554"/>
      <c r="N21" s="554"/>
      <c r="O21" s="554"/>
      <c r="P21" s="554"/>
      <c r="Y21" s="128"/>
      <c r="Z21" s="129"/>
      <c r="AS21" s="562" t="s">
        <v>275</v>
      </c>
      <c r="AT21" s="562"/>
      <c r="AU21" s="562"/>
      <c r="AV21" s="562"/>
      <c r="AW21" s="562"/>
      <c r="AX21" s="562"/>
      <c r="AY21" s="562"/>
      <c r="AZ21" s="562"/>
      <c r="BA21" s="562"/>
      <c r="BB21" s="562"/>
      <c r="BU21" s="128"/>
      <c r="BV21" s="129"/>
      <c r="CY21" s="563" t="s">
        <v>374</v>
      </c>
      <c r="CZ21" s="563"/>
      <c r="DA21" s="563"/>
      <c r="DB21" s="563"/>
      <c r="DC21" s="563"/>
      <c r="DD21" s="563"/>
      <c r="DE21" s="563"/>
      <c r="DF21" s="563"/>
      <c r="DG21" s="563"/>
      <c r="DH21" s="563"/>
      <c r="DI21" s="563"/>
      <c r="DJ21" s="563"/>
      <c r="DK21" s="563"/>
      <c r="DL21" s="563"/>
      <c r="DM21" s="563"/>
      <c r="DN21" s="563"/>
      <c r="DO21" s="563"/>
      <c r="DP21" s="563"/>
      <c r="DQ21" s="563"/>
      <c r="DR21" s="563"/>
      <c r="DS21" s="563"/>
      <c r="DT21" s="563"/>
      <c r="DU21" s="563"/>
      <c r="DV21" s="563"/>
      <c r="DW21" s="563"/>
      <c r="DX21" s="563"/>
      <c r="EA21" s="564" t="s">
        <v>490</v>
      </c>
      <c r="EB21" s="564"/>
      <c r="EC21" s="564"/>
      <c r="ED21" s="564"/>
      <c r="EE21" s="564"/>
      <c r="EF21" s="564"/>
      <c r="EG21" s="564"/>
      <c r="EH21" s="564"/>
      <c r="EI21" s="564"/>
      <c r="EJ21" s="564"/>
      <c r="EK21" s="564"/>
      <c r="EL21" s="564"/>
      <c r="EM21" s="564"/>
      <c r="EN21" s="564"/>
      <c r="EO21" s="564"/>
      <c r="EP21" s="564"/>
      <c r="EQ21" s="564"/>
      <c r="ER21" s="564"/>
      <c r="ES21" s="564"/>
      <c r="ET21" s="564"/>
      <c r="EU21" s="564"/>
      <c r="EV21" s="564"/>
      <c r="EW21" s="564"/>
      <c r="EX21" s="564"/>
      <c r="EY21" s="564"/>
      <c r="EZ21" s="564"/>
    </row>
    <row r="22" spans="2:156" ht="8" customHeight="1" x14ac:dyDescent="0.7">
      <c r="B22" s="565" t="s">
        <v>375</v>
      </c>
      <c r="C22" s="565"/>
      <c r="D22" s="565"/>
      <c r="E22" s="565"/>
      <c r="F22" s="567"/>
      <c r="G22" s="567"/>
      <c r="H22" s="567"/>
      <c r="I22" s="567"/>
      <c r="J22" s="567"/>
      <c r="K22" s="567"/>
      <c r="L22" s="567"/>
      <c r="M22" s="567"/>
      <c r="N22" s="567"/>
      <c r="O22" s="567"/>
      <c r="P22" s="567"/>
      <c r="Y22" s="128"/>
      <c r="Z22" s="129"/>
      <c r="AS22" s="562"/>
      <c r="AT22" s="562"/>
      <c r="AU22" s="562"/>
      <c r="AV22" s="562"/>
      <c r="AW22" s="562"/>
      <c r="AX22" s="562"/>
      <c r="AY22" s="562"/>
      <c r="AZ22" s="562"/>
      <c r="BA22" s="562"/>
      <c r="BB22" s="562"/>
      <c r="BU22" s="128"/>
      <c r="BV22" s="129"/>
      <c r="CY22" s="563"/>
      <c r="CZ22" s="563"/>
      <c r="DA22" s="563"/>
      <c r="DB22" s="563"/>
      <c r="DC22" s="563"/>
      <c r="DD22" s="563"/>
      <c r="DE22" s="563"/>
      <c r="DF22" s="563"/>
      <c r="DG22" s="563"/>
      <c r="DH22" s="563"/>
      <c r="DI22" s="563"/>
      <c r="DJ22" s="563"/>
      <c r="DK22" s="563"/>
      <c r="DL22" s="563"/>
      <c r="DM22" s="563"/>
      <c r="DN22" s="563"/>
      <c r="DO22" s="563"/>
      <c r="DP22" s="563"/>
      <c r="DQ22" s="563"/>
      <c r="DR22" s="563"/>
      <c r="DS22" s="563"/>
      <c r="DT22" s="563"/>
      <c r="DU22" s="563"/>
      <c r="DV22" s="563"/>
      <c r="DW22" s="563"/>
      <c r="DX22" s="563"/>
      <c r="EA22" s="564"/>
      <c r="EB22" s="564"/>
      <c r="EC22" s="564"/>
      <c r="ED22" s="564"/>
      <c r="EE22" s="564"/>
      <c r="EF22" s="564"/>
      <c r="EG22" s="564"/>
      <c r="EH22" s="564"/>
      <c r="EI22" s="564"/>
      <c r="EJ22" s="564"/>
      <c r="EK22" s="564"/>
      <c r="EL22" s="564"/>
      <c r="EM22" s="564"/>
      <c r="EN22" s="564"/>
      <c r="EO22" s="564"/>
      <c r="EP22" s="564"/>
      <c r="EQ22" s="564"/>
      <c r="ER22" s="564"/>
      <c r="ES22" s="564"/>
      <c r="ET22" s="564"/>
      <c r="EU22" s="564"/>
      <c r="EV22" s="564"/>
      <c r="EW22" s="564"/>
      <c r="EX22" s="564"/>
      <c r="EY22" s="564"/>
      <c r="EZ22" s="564"/>
    </row>
    <row r="23" spans="2:156" ht="8" customHeight="1" x14ac:dyDescent="0.7">
      <c r="B23" s="566"/>
      <c r="C23" s="566"/>
      <c r="D23" s="566"/>
      <c r="E23" s="566"/>
      <c r="F23" s="568"/>
      <c r="G23" s="568"/>
      <c r="H23" s="568"/>
      <c r="I23" s="568"/>
      <c r="J23" s="568"/>
      <c r="K23" s="568"/>
      <c r="L23" s="568"/>
      <c r="M23" s="568"/>
      <c r="N23" s="568"/>
      <c r="O23" s="568"/>
      <c r="P23" s="568"/>
      <c r="Y23" s="128"/>
      <c r="Z23" s="129"/>
      <c r="AS23" s="562"/>
      <c r="AT23" s="562"/>
      <c r="AU23" s="562"/>
      <c r="AV23" s="562"/>
      <c r="AW23" s="562"/>
      <c r="AX23" s="562"/>
      <c r="AY23" s="562"/>
      <c r="AZ23" s="562"/>
      <c r="BA23" s="562"/>
      <c r="BB23" s="562"/>
      <c r="BU23" s="128"/>
      <c r="BV23" s="129"/>
      <c r="CY23" s="563"/>
      <c r="CZ23" s="563"/>
      <c r="DA23" s="563"/>
      <c r="DB23" s="563"/>
      <c r="DC23" s="563"/>
      <c r="DD23" s="563"/>
      <c r="DE23" s="563"/>
      <c r="DF23" s="563"/>
      <c r="DG23" s="563"/>
      <c r="DH23" s="563"/>
      <c r="DI23" s="563"/>
      <c r="DJ23" s="563"/>
      <c r="DK23" s="563"/>
      <c r="DL23" s="563"/>
      <c r="DM23" s="563"/>
      <c r="DN23" s="563"/>
      <c r="DO23" s="563"/>
      <c r="DP23" s="563"/>
      <c r="DQ23" s="563"/>
      <c r="DR23" s="563"/>
      <c r="DS23" s="563"/>
      <c r="DT23" s="563"/>
      <c r="DU23" s="563"/>
      <c r="DV23" s="563"/>
      <c r="DW23" s="563"/>
      <c r="DX23" s="563"/>
      <c r="EA23" s="564"/>
      <c r="EB23" s="564"/>
      <c r="EC23" s="564"/>
      <c r="ED23" s="564"/>
      <c r="EE23" s="564"/>
      <c r="EF23" s="564"/>
      <c r="EG23" s="564"/>
      <c r="EH23" s="564"/>
      <c r="EI23" s="564"/>
      <c r="EJ23" s="564"/>
      <c r="EK23" s="564"/>
      <c r="EL23" s="564"/>
      <c r="EM23" s="564"/>
      <c r="EN23" s="564"/>
      <c r="EO23" s="564"/>
      <c r="EP23" s="564"/>
      <c r="EQ23" s="564"/>
      <c r="ER23" s="564"/>
      <c r="ES23" s="564"/>
      <c r="ET23" s="564"/>
      <c r="EU23" s="564"/>
      <c r="EV23" s="564"/>
      <c r="EW23" s="564"/>
      <c r="EX23" s="564"/>
      <c r="EY23" s="564"/>
      <c r="EZ23" s="564"/>
    </row>
    <row r="24" spans="2:156" ht="8" customHeight="1" x14ac:dyDescent="0.7">
      <c r="B24" s="551"/>
      <c r="C24" s="551"/>
      <c r="D24" s="551"/>
      <c r="E24" s="551"/>
      <c r="F24" s="553"/>
      <c r="G24" s="553"/>
      <c r="H24" s="553"/>
      <c r="I24" s="553"/>
      <c r="J24" s="553"/>
      <c r="K24" s="553"/>
      <c r="L24" s="553"/>
      <c r="M24" s="553"/>
      <c r="N24" s="553"/>
      <c r="O24" s="553"/>
      <c r="P24" s="553"/>
      <c r="Y24" s="128"/>
      <c r="Z24" s="129"/>
      <c r="AQ24" s="569">
        <v>45514</v>
      </c>
      <c r="AR24" s="569"/>
      <c r="AS24" s="569"/>
      <c r="AT24" s="569"/>
      <c r="AU24" s="569"/>
      <c r="AV24" s="570" t="s">
        <v>723</v>
      </c>
      <c r="AW24" s="570"/>
      <c r="AX24" s="570"/>
      <c r="AY24" s="570"/>
      <c r="AZ24" s="571" t="s">
        <v>728</v>
      </c>
      <c r="BA24" s="571"/>
      <c r="BB24" s="571"/>
      <c r="BC24" s="571"/>
      <c r="BD24" s="571"/>
      <c r="BE24" s="571"/>
      <c r="BF24" s="571"/>
      <c r="BG24" s="571"/>
      <c r="BH24" s="571"/>
      <c r="BI24" s="571"/>
      <c r="BU24" s="128"/>
      <c r="BV24" s="129"/>
    </row>
    <row r="25" spans="2:156" ht="8" customHeight="1" x14ac:dyDescent="0.7">
      <c r="B25" s="203"/>
      <c r="C25" s="203"/>
      <c r="D25" s="203"/>
      <c r="E25" s="203"/>
      <c r="F25" s="202"/>
      <c r="G25" s="202"/>
      <c r="H25" s="202"/>
      <c r="I25" s="202"/>
      <c r="J25" s="202"/>
      <c r="K25" s="202"/>
      <c r="L25" s="202"/>
      <c r="M25" s="202"/>
      <c r="N25" s="202"/>
      <c r="O25" s="202"/>
      <c r="P25" s="202"/>
      <c r="Y25" s="128"/>
      <c r="Z25" s="129"/>
      <c r="AQ25" s="569"/>
      <c r="AR25" s="569"/>
      <c r="AS25" s="569"/>
      <c r="AT25" s="569"/>
      <c r="AU25" s="569"/>
      <c r="AV25" s="570"/>
      <c r="AW25" s="570"/>
      <c r="AX25" s="570"/>
      <c r="AY25" s="570"/>
      <c r="AZ25" s="571"/>
      <c r="BA25" s="571"/>
      <c r="BB25" s="571"/>
      <c r="BC25" s="571"/>
      <c r="BD25" s="571"/>
      <c r="BE25" s="571"/>
      <c r="BF25" s="571"/>
      <c r="BG25" s="571"/>
      <c r="BH25" s="571"/>
      <c r="BI25" s="571"/>
      <c r="BU25" s="128"/>
      <c r="BV25" s="129"/>
    </row>
    <row r="26" spans="2:156" ht="8" customHeight="1" x14ac:dyDescent="0.7">
      <c r="B26" s="201"/>
      <c r="C26" s="201"/>
      <c r="D26" s="201"/>
      <c r="E26" s="201"/>
      <c r="F26" s="200"/>
      <c r="G26" s="200"/>
      <c r="H26" s="200"/>
      <c r="I26" s="200"/>
      <c r="J26" s="200"/>
      <c r="K26" s="200"/>
      <c r="L26" s="200"/>
      <c r="M26" s="200"/>
      <c r="N26" s="200"/>
      <c r="O26" s="200"/>
      <c r="P26" s="200"/>
      <c r="Y26" s="128"/>
      <c r="Z26" s="129"/>
      <c r="AQ26" s="153"/>
      <c r="AR26" s="153"/>
      <c r="AS26" s="153"/>
      <c r="AT26" s="153"/>
      <c r="AU26" s="153"/>
      <c r="AV26" s="147"/>
      <c r="AW26" s="147"/>
      <c r="AX26" s="147"/>
      <c r="AY26" s="147"/>
      <c r="AZ26" s="194"/>
      <c r="BA26" s="194"/>
      <c r="BB26" s="194"/>
      <c r="BC26" s="194"/>
      <c r="BD26" s="194"/>
      <c r="BE26" s="194"/>
      <c r="BF26" s="194"/>
      <c r="BG26" s="194"/>
      <c r="BH26" s="194"/>
      <c r="BI26" s="194"/>
      <c r="BU26" s="128"/>
      <c r="BV26" s="129"/>
    </row>
    <row r="27" spans="2:156" ht="8" customHeight="1" x14ac:dyDescent="0.7">
      <c r="B27" s="201"/>
      <c r="C27" s="201"/>
      <c r="D27" s="201"/>
      <c r="E27" s="201"/>
      <c r="F27" s="200"/>
      <c r="G27" s="200"/>
      <c r="H27" s="200"/>
      <c r="I27" s="200"/>
      <c r="J27" s="200"/>
      <c r="K27" s="200"/>
      <c r="L27" s="200"/>
      <c r="M27" s="200"/>
      <c r="N27" s="200"/>
      <c r="O27" s="200"/>
      <c r="P27" s="200"/>
      <c r="Y27" s="128"/>
      <c r="Z27" s="129"/>
      <c r="AQ27" s="153"/>
      <c r="AR27" s="153"/>
      <c r="AS27" s="153"/>
      <c r="AT27" s="153"/>
      <c r="AU27" s="153"/>
      <c r="AV27" s="147"/>
      <c r="AW27" s="147"/>
      <c r="AX27" s="147"/>
      <c r="AY27" s="147"/>
      <c r="AZ27" s="194"/>
      <c r="BA27" s="194"/>
      <c r="BB27" s="194"/>
      <c r="BC27" s="194"/>
      <c r="BD27" s="194"/>
      <c r="BE27" s="194"/>
      <c r="BF27" s="194"/>
      <c r="BG27" s="194"/>
      <c r="BH27" s="194"/>
      <c r="BI27" s="194"/>
      <c r="BU27" s="128"/>
      <c r="BV27" s="129"/>
    </row>
    <row r="28" spans="2:156" ht="8" customHeight="1" x14ac:dyDescent="0.7">
      <c r="B28" s="201"/>
      <c r="C28" s="201"/>
      <c r="D28" s="201"/>
      <c r="E28" s="201"/>
      <c r="F28" s="200"/>
      <c r="G28" s="200"/>
      <c r="H28" s="200"/>
      <c r="I28" s="200"/>
      <c r="J28" s="200"/>
      <c r="K28" s="200"/>
      <c r="L28" s="200"/>
      <c r="M28" s="200"/>
      <c r="N28" s="200"/>
      <c r="O28" s="200"/>
      <c r="P28" s="200"/>
      <c r="Y28" s="128"/>
      <c r="Z28" s="129"/>
      <c r="BU28" s="128"/>
      <c r="BV28" s="129"/>
    </row>
    <row r="29" spans="2:156" ht="8" customHeight="1" x14ac:dyDescent="0.7">
      <c r="Y29" s="128"/>
      <c r="Z29" s="129"/>
      <c r="AU29" s="555"/>
      <c r="AV29" s="555"/>
      <c r="AW29" s="572"/>
      <c r="AX29" s="575"/>
      <c r="AY29" s="555"/>
      <c r="AZ29" s="555"/>
      <c r="BU29" s="128"/>
      <c r="BV29" s="129"/>
    </row>
    <row r="30" spans="2:156" ht="8" customHeight="1" x14ac:dyDescent="0.7">
      <c r="Y30" s="128"/>
      <c r="Z30" s="129"/>
      <c r="AU30" s="555"/>
      <c r="AV30" s="555"/>
      <c r="AW30" s="572"/>
      <c r="AX30" s="575"/>
      <c r="AY30" s="555"/>
      <c r="AZ30" s="555"/>
      <c r="BU30" s="128"/>
      <c r="BV30" s="129"/>
      <c r="CY30" s="144"/>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1"/>
      <c r="EA30" s="144"/>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1"/>
    </row>
    <row r="31" spans="2:156" ht="8" customHeight="1" x14ac:dyDescent="0.7">
      <c r="Y31" s="128"/>
      <c r="Z31" s="129"/>
      <c r="AU31" s="573"/>
      <c r="AV31" s="573"/>
      <c r="AW31" s="574"/>
      <c r="AX31" s="576"/>
      <c r="AY31" s="573"/>
      <c r="AZ31" s="573"/>
      <c r="BU31" s="128"/>
      <c r="BV31" s="129"/>
      <c r="CY31" s="129"/>
      <c r="DA31" s="577" t="s">
        <v>376</v>
      </c>
      <c r="DB31" s="577"/>
      <c r="DC31" s="577"/>
      <c r="DD31" s="577"/>
      <c r="DE31" s="577"/>
      <c r="DF31" s="577"/>
      <c r="DG31" s="577"/>
      <c r="DH31" s="577"/>
      <c r="DI31" s="577"/>
      <c r="DJ31" s="577"/>
      <c r="DK31" s="577"/>
      <c r="DL31" s="577"/>
      <c r="DM31" s="577"/>
      <c r="DN31" s="577"/>
      <c r="DO31" s="577"/>
      <c r="DP31" s="577"/>
      <c r="DQ31" s="577"/>
      <c r="DR31" s="577"/>
      <c r="DS31" s="577"/>
      <c r="DX31" s="128"/>
      <c r="EA31" s="129"/>
      <c r="EC31" s="577" t="s">
        <v>376</v>
      </c>
      <c r="ED31" s="577"/>
      <c r="EE31" s="577"/>
      <c r="EF31" s="577"/>
      <c r="EG31" s="577"/>
      <c r="EH31" s="577"/>
      <c r="EI31" s="577"/>
      <c r="EJ31" s="577"/>
      <c r="EK31" s="577"/>
      <c r="EL31" s="577"/>
      <c r="EM31" s="577"/>
      <c r="EN31" s="577"/>
      <c r="EO31" s="577"/>
      <c r="EP31" s="577"/>
      <c r="EQ31" s="577"/>
      <c r="ER31" s="577"/>
      <c r="ES31" s="577"/>
      <c r="ET31" s="577"/>
      <c r="EU31" s="577"/>
      <c r="EZ31" s="128"/>
    </row>
    <row r="32" spans="2:156" ht="4.05" customHeight="1" x14ac:dyDescent="0.7">
      <c r="Y32" s="128"/>
      <c r="Z32" s="129"/>
      <c r="AE32" s="131"/>
      <c r="AF32" s="139"/>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38"/>
      <c r="BP32" s="130"/>
      <c r="BU32" s="128"/>
      <c r="BV32" s="129"/>
      <c r="CY32" s="129"/>
      <c r="DA32" s="577"/>
      <c r="DB32" s="577"/>
      <c r="DC32" s="577"/>
      <c r="DD32" s="577"/>
      <c r="DE32" s="577"/>
      <c r="DF32" s="577"/>
      <c r="DG32" s="577"/>
      <c r="DH32" s="577"/>
      <c r="DI32" s="577"/>
      <c r="DJ32" s="577"/>
      <c r="DK32" s="577"/>
      <c r="DL32" s="577"/>
      <c r="DM32" s="577"/>
      <c r="DN32" s="577"/>
      <c r="DO32" s="577"/>
      <c r="DP32" s="577"/>
      <c r="DQ32" s="577"/>
      <c r="DR32" s="577"/>
      <c r="DS32" s="577"/>
      <c r="DX32" s="128"/>
      <c r="EA32" s="129"/>
      <c r="EC32" s="577"/>
      <c r="ED32" s="577"/>
      <c r="EE32" s="577"/>
      <c r="EF32" s="577"/>
      <c r="EG32" s="577"/>
      <c r="EH32" s="577"/>
      <c r="EI32" s="577"/>
      <c r="EJ32" s="577"/>
      <c r="EK32" s="577"/>
      <c r="EL32" s="577"/>
      <c r="EM32" s="577"/>
      <c r="EN32" s="577"/>
      <c r="EO32" s="577"/>
      <c r="EP32" s="577"/>
      <c r="EQ32" s="577"/>
      <c r="ER32" s="577"/>
      <c r="ES32" s="577"/>
      <c r="ET32" s="577"/>
      <c r="EU32" s="577"/>
      <c r="EZ32" s="128"/>
    </row>
    <row r="33" spans="13:156" ht="8" customHeight="1" x14ac:dyDescent="0.7">
      <c r="Y33" s="128"/>
      <c r="Z33" s="129"/>
      <c r="AE33" s="131"/>
      <c r="AF33" s="130"/>
      <c r="AW33" s="561" t="s">
        <v>336</v>
      </c>
      <c r="AX33" s="561"/>
      <c r="BO33" s="131"/>
      <c r="BP33" s="130"/>
      <c r="BU33" s="128"/>
      <c r="BV33" s="129"/>
      <c r="CY33" s="129"/>
      <c r="DA33" s="577"/>
      <c r="DB33" s="577"/>
      <c r="DC33" s="577"/>
      <c r="DD33" s="577"/>
      <c r="DE33" s="577"/>
      <c r="DF33" s="577"/>
      <c r="DG33" s="577"/>
      <c r="DH33" s="577"/>
      <c r="DI33" s="577"/>
      <c r="DJ33" s="577"/>
      <c r="DK33" s="577"/>
      <c r="DL33" s="577"/>
      <c r="DM33" s="577"/>
      <c r="DN33" s="577"/>
      <c r="DO33" s="577"/>
      <c r="DP33" s="577"/>
      <c r="DQ33" s="577"/>
      <c r="DR33" s="577"/>
      <c r="DS33" s="577"/>
      <c r="DX33" s="128"/>
      <c r="EA33" s="129"/>
      <c r="EC33" s="577"/>
      <c r="ED33" s="577"/>
      <c r="EE33" s="577"/>
      <c r="EF33" s="577"/>
      <c r="EG33" s="577"/>
      <c r="EH33" s="577"/>
      <c r="EI33" s="577"/>
      <c r="EJ33" s="577"/>
      <c r="EK33" s="577"/>
      <c r="EL33" s="577"/>
      <c r="EM33" s="577"/>
      <c r="EN33" s="577"/>
      <c r="EO33" s="577"/>
      <c r="EP33" s="577"/>
      <c r="EQ33" s="577"/>
      <c r="ER33" s="577"/>
      <c r="ES33" s="577"/>
      <c r="ET33" s="577"/>
      <c r="EU33" s="577"/>
      <c r="EZ33" s="128"/>
    </row>
    <row r="34" spans="13:156" ht="4.05" customHeight="1" x14ac:dyDescent="0.7">
      <c r="Y34" s="128"/>
      <c r="Z34" s="129"/>
      <c r="AE34" s="131"/>
      <c r="AF34" s="130"/>
      <c r="BO34" s="131"/>
      <c r="BP34" s="130"/>
      <c r="BU34" s="128"/>
      <c r="BV34" s="129"/>
      <c r="CY34" s="129"/>
      <c r="DX34" s="128"/>
      <c r="EA34" s="129"/>
      <c r="EZ34" s="128"/>
    </row>
    <row r="35" spans="13:156" ht="8" customHeight="1" thickBot="1" x14ac:dyDescent="0.75">
      <c r="W35" s="555"/>
      <c r="X35" s="555"/>
      <c r="Y35" s="556"/>
      <c r="Z35" s="559"/>
      <c r="AA35" s="555"/>
      <c r="AB35" s="555"/>
      <c r="AE35" s="131"/>
      <c r="AF35" s="130"/>
      <c r="AS35" s="562" t="s">
        <v>313</v>
      </c>
      <c r="AT35" s="562"/>
      <c r="AU35" s="562"/>
      <c r="AV35" s="562"/>
      <c r="AW35" s="562"/>
      <c r="AX35" s="562"/>
      <c r="AY35" s="562"/>
      <c r="AZ35" s="562"/>
      <c r="BA35" s="562"/>
      <c r="BB35" s="562"/>
      <c r="BO35" s="131"/>
      <c r="BP35" s="130"/>
      <c r="BS35" s="555"/>
      <c r="BT35" s="555"/>
      <c r="BU35" s="556"/>
      <c r="BV35" s="559"/>
      <c r="BW35" s="555"/>
      <c r="BX35" s="555"/>
      <c r="CY35" s="129"/>
      <c r="DH35" s="578" t="s">
        <v>377</v>
      </c>
      <c r="DI35" s="578"/>
      <c r="DJ35" s="578"/>
      <c r="DK35" s="578"/>
      <c r="DL35" s="578"/>
      <c r="DM35" s="578"/>
      <c r="DN35" s="578"/>
      <c r="DO35" s="578"/>
      <c r="DP35" s="578"/>
      <c r="DQ35" s="578"/>
      <c r="DR35" s="578"/>
      <c r="DS35" s="578"/>
      <c r="DX35" s="128"/>
      <c r="EA35" s="129"/>
      <c r="EJ35" s="580" t="s">
        <v>377</v>
      </c>
      <c r="EK35" s="580"/>
      <c r="EL35" s="580"/>
      <c r="EM35" s="580"/>
      <c r="EN35" s="580"/>
      <c r="EO35" s="580"/>
      <c r="EP35" s="580"/>
      <c r="EQ35" s="580"/>
      <c r="ER35" s="580"/>
      <c r="ES35" s="580"/>
      <c r="ET35" s="580"/>
      <c r="EU35" s="580"/>
      <c r="EZ35" s="128"/>
    </row>
    <row r="36" spans="13:156" ht="8" customHeight="1" thickTop="1" thickBot="1" x14ac:dyDescent="0.75">
      <c r="W36" s="555"/>
      <c r="X36" s="555"/>
      <c r="Y36" s="556"/>
      <c r="Z36" s="559"/>
      <c r="AA36" s="555"/>
      <c r="AB36" s="555"/>
      <c r="AE36" s="131"/>
      <c r="AF36" s="130"/>
      <c r="AS36" s="562"/>
      <c r="AT36" s="562"/>
      <c r="AU36" s="562"/>
      <c r="AV36" s="562"/>
      <c r="AW36" s="562"/>
      <c r="AX36" s="562"/>
      <c r="AY36" s="562"/>
      <c r="AZ36" s="562"/>
      <c r="BA36" s="562"/>
      <c r="BB36" s="562"/>
      <c r="BO36" s="131"/>
      <c r="BP36" s="130"/>
      <c r="BS36" s="555"/>
      <c r="BT36" s="555"/>
      <c r="BU36" s="556"/>
      <c r="BV36" s="559"/>
      <c r="BW36" s="555"/>
      <c r="BX36" s="555"/>
      <c r="CY36" s="129"/>
      <c r="DH36" s="579"/>
      <c r="DI36" s="579"/>
      <c r="DJ36" s="579"/>
      <c r="DK36" s="579"/>
      <c r="DL36" s="579"/>
      <c r="DM36" s="579"/>
      <c r="DN36" s="579"/>
      <c r="DO36" s="579"/>
      <c r="DP36" s="579"/>
      <c r="DQ36" s="579"/>
      <c r="DR36" s="579"/>
      <c r="DS36" s="579"/>
      <c r="DX36" s="128"/>
      <c r="EA36" s="129"/>
      <c r="EJ36" s="581"/>
      <c r="EK36" s="581"/>
      <c r="EL36" s="581"/>
      <c r="EM36" s="581"/>
      <c r="EN36" s="581"/>
      <c r="EO36" s="581"/>
      <c r="EP36" s="581"/>
      <c r="EQ36" s="581"/>
      <c r="ER36" s="581"/>
      <c r="ES36" s="581"/>
      <c r="ET36" s="581"/>
      <c r="EU36" s="581"/>
      <c r="EZ36" s="128"/>
    </row>
    <row r="37" spans="13:156" ht="8" customHeight="1" thickTop="1" thickBot="1" x14ac:dyDescent="0.75">
      <c r="W37" s="557"/>
      <c r="X37" s="557"/>
      <c r="Y37" s="558"/>
      <c r="Z37" s="560"/>
      <c r="AA37" s="557"/>
      <c r="AB37" s="557"/>
      <c r="AE37" s="154"/>
      <c r="AF37" s="155"/>
      <c r="AS37" s="562"/>
      <c r="AT37" s="562"/>
      <c r="AU37" s="562"/>
      <c r="AV37" s="562"/>
      <c r="AW37" s="562"/>
      <c r="AX37" s="562"/>
      <c r="AY37" s="562"/>
      <c r="AZ37" s="562"/>
      <c r="BA37" s="562"/>
      <c r="BB37" s="562"/>
      <c r="BO37" s="154"/>
      <c r="BP37" s="155"/>
      <c r="BS37" s="557"/>
      <c r="BT37" s="557"/>
      <c r="BU37" s="558"/>
      <c r="BV37" s="560"/>
      <c r="BW37" s="557"/>
      <c r="BX37" s="557"/>
      <c r="CY37" s="129"/>
      <c r="DH37" s="579"/>
      <c r="DI37" s="579"/>
      <c r="DJ37" s="579"/>
      <c r="DK37" s="579"/>
      <c r="DL37" s="579"/>
      <c r="DM37" s="579"/>
      <c r="DN37" s="579"/>
      <c r="DO37" s="579"/>
      <c r="DP37" s="579"/>
      <c r="DQ37" s="579"/>
      <c r="DR37" s="579"/>
      <c r="DS37" s="579"/>
      <c r="DX37" s="128"/>
      <c r="EA37" s="129"/>
      <c r="EJ37" s="581"/>
      <c r="EK37" s="581"/>
      <c r="EL37" s="581"/>
      <c r="EM37" s="581"/>
      <c r="EN37" s="581"/>
      <c r="EO37" s="581"/>
      <c r="EP37" s="581"/>
      <c r="EQ37" s="581"/>
      <c r="ER37" s="581"/>
      <c r="ES37" s="581"/>
      <c r="ET37" s="581"/>
      <c r="EU37" s="581"/>
      <c r="EZ37" s="128"/>
    </row>
    <row r="38" spans="13:156" ht="4.05" customHeight="1" thickTop="1" x14ac:dyDescent="0.7">
      <c r="M38" s="128"/>
      <c r="N38" s="144"/>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1"/>
      <c r="AL38" s="129"/>
      <c r="BI38" s="128"/>
      <c r="BJ38" s="144"/>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1"/>
      <c r="CH38" s="129"/>
      <c r="CY38" s="129"/>
      <c r="DC38" s="133"/>
      <c r="DD38" s="132"/>
      <c r="DH38" s="582"/>
      <c r="DI38" s="582"/>
      <c r="DJ38" s="582"/>
      <c r="DK38" s="582"/>
      <c r="DL38" s="582"/>
      <c r="DM38" s="582"/>
      <c r="DN38" s="582"/>
      <c r="DO38" s="582"/>
      <c r="DP38" s="582"/>
      <c r="DQ38" s="582"/>
      <c r="DR38" s="582"/>
      <c r="DS38" s="582"/>
      <c r="DX38" s="128"/>
      <c r="EA38" s="129"/>
      <c r="EE38" s="128"/>
      <c r="EF38" s="129"/>
      <c r="EJ38" s="583"/>
      <c r="EK38" s="583"/>
      <c r="EL38" s="583"/>
      <c r="EM38" s="583"/>
      <c r="EN38" s="583"/>
      <c r="EO38" s="583"/>
      <c r="EP38" s="583"/>
      <c r="EQ38" s="583"/>
      <c r="ER38" s="583"/>
      <c r="ES38" s="583"/>
      <c r="ET38" s="583"/>
      <c r="EU38" s="583"/>
      <c r="EZ38" s="128"/>
    </row>
    <row r="39" spans="13:156" ht="8" customHeight="1" x14ac:dyDescent="0.7">
      <c r="M39" s="128"/>
      <c r="N39" s="129"/>
      <c r="Y39" s="561" t="s">
        <v>334</v>
      </c>
      <c r="Z39" s="561"/>
      <c r="AK39" s="128"/>
      <c r="AL39" s="129"/>
      <c r="AS39" s="569">
        <v>45514</v>
      </c>
      <c r="AT39" s="569"/>
      <c r="AU39" s="569"/>
      <c r="AV39" s="569"/>
      <c r="AW39" s="569"/>
      <c r="AX39" s="570" t="s">
        <v>282</v>
      </c>
      <c r="AY39" s="570"/>
      <c r="AZ39" s="570"/>
      <c r="BA39" s="570"/>
      <c r="BB39" s="570"/>
      <c r="BI39" s="128"/>
      <c r="BJ39" s="129"/>
      <c r="BU39" s="561" t="s">
        <v>335</v>
      </c>
      <c r="BV39" s="561"/>
      <c r="CG39" s="128"/>
      <c r="CH39" s="129"/>
      <c r="CY39" s="129"/>
      <c r="DC39" s="133"/>
      <c r="DD39" s="132"/>
      <c r="DX39" s="128"/>
      <c r="EA39" s="129"/>
      <c r="EE39" s="128"/>
      <c r="EF39" s="129"/>
      <c r="EZ39" s="128"/>
    </row>
    <row r="40" spans="13:156" ht="4.05" customHeight="1" x14ac:dyDescent="0.7">
      <c r="M40" s="128"/>
      <c r="N40" s="129"/>
      <c r="AK40" s="128"/>
      <c r="AL40" s="129"/>
      <c r="AS40" s="569"/>
      <c r="AT40" s="569"/>
      <c r="AU40" s="569"/>
      <c r="AV40" s="569"/>
      <c r="AW40" s="569"/>
      <c r="AX40" s="570"/>
      <c r="AY40" s="570"/>
      <c r="AZ40" s="570"/>
      <c r="BA40" s="570"/>
      <c r="BB40" s="570"/>
      <c r="BI40" s="128"/>
      <c r="BJ40" s="129"/>
      <c r="CG40" s="128"/>
      <c r="CH40" s="129"/>
      <c r="CY40" s="129"/>
      <c r="DC40" s="133"/>
      <c r="DD40" s="132"/>
      <c r="DH40" s="577" t="s">
        <v>378</v>
      </c>
      <c r="DI40" s="577"/>
      <c r="DJ40" s="577"/>
      <c r="DK40" s="577"/>
      <c r="DL40" s="577"/>
      <c r="DM40" s="577"/>
      <c r="DN40" s="577"/>
      <c r="DO40" s="577"/>
      <c r="DP40" s="577"/>
      <c r="DQ40" s="577"/>
      <c r="DR40" s="577"/>
      <c r="DS40" s="577"/>
      <c r="DX40" s="128"/>
      <c r="EA40" s="129"/>
      <c r="EE40" s="128"/>
      <c r="EF40" s="129"/>
      <c r="EJ40" s="577" t="s">
        <v>378</v>
      </c>
      <c r="EK40" s="577"/>
      <c r="EL40" s="577"/>
      <c r="EM40" s="577"/>
      <c r="EN40" s="577"/>
      <c r="EO40" s="577"/>
      <c r="EP40" s="577"/>
      <c r="EQ40" s="577"/>
      <c r="ER40" s="577"/>
      <c r="ES40" s="577"/>
      <c r="ET40" s="577"/>
      <c r="EU40" s="577"/>
      <c r="EZ40" s="128"/>
    </row>
    <row r="41" spans="13:156" ht="8" customHeight="1" x14ac:dyDescent="0.7">
      <c r="M41" s="128"/>
      <c r="N41" s="129"/>
      <c r="U41" s="562" t="s">
        <v>515</v>
      </c>
      <c r="V41" s="562"/>
      <c r="W41" s="562"/>
      <c r="X41" s="562"/>
      <c r="Y41" s="562"/>
      <c r="Z41" s="562"/>
      <c r="AA41" s="562"/>
      <c r="AB41" s="562"/>
      <c r="AC41" s="562"/>
      <c r="AD41" s="562"/>
      <c r="AK41" s="128"/>
      <c r="AL41" s="129"/>
      <c r="AS41" s="570" t="s">
        <v>728</v>
      </c>
      <c r="AT41" s="570"/>
      <c r="AU41" s="570"/>
      <c r="AV41" s="570"/>
      <c r="AW41" s="570"/>
      <c r="AX41" s="570"/>
      <c r="AY41" s="570"/>
      <c r="AZ41" s="570"/>
      <c r="BA41" s="570"/>
      <c r="BB41" s="570"/>
      <c r="BI41" s="128"/>
      <c r="BJ41" s="129"/>
      <c r="BQ41" s="562" t="s">
        <v>515</v>
      </c>
      <c r="BR41" s="562"/>
      <c r="BS41" s="562"/>
      <c r="BT41" s="562"/>
      <c r="BU41" s="562"/>
      <c r="BV41" s="562"/>
      <c r="BW41" s="562"/>
      <c r="BX41" s="562"/>
      <c r="BY41" s="562"/>
      <c r="BZ41" s="562"/>
      <c r="CG41" s="128"/>
      <c r="CH41" s="129"/>
      <c r="CY41" s="129"/>
      <c r="DC41" s="133"/>
      <c r="DD41" s="132"/>
      <c r="DH41" s="577"/>
      <c r="DI41" s="577"/>
      <c r="DJ41" s="577"/>
      <c r="DK41" s="577"/>
      <c r="DL41" s="577"/>
      <c r="DM41" s="577"/>
      <c r="DN41" s="577"/>
      <c r="DO41" s="577"/>
      <c r="DP41" s="577"/>
      <c r="DQ41" s="577"/>
      <c r="DR41" s="577"/>
      <c r="DS41" s="577"/>
      <c r="DX41" s="128"/>
      <c r="EA41" s="129"/>
      <c r="EE41" s="128"/>
      <c r="EF41" s="129"/>
      <c r="EJ41" s="577"/>
      <c r="EK41" s="577"/>
      <c r="EL41" s="577"/>
      <c r="EM41" s="577"/>
      <c r="EN41" s="577"/>
      <c r="EO41" s="577"/>
      <c r="EP41" s="577"/>
      <c r="EQ41" s="577"/>
      <c r="ER41" s="577"/>
      <c r="ES41" s="577"/>
      <c r="ET41" s="577"/>
      <c r="EU41" s="577"/>
      <c r="EZ41" s="128"/>
    </row>
    <row r="42" spans="13:156" ht="8" customHeight="1" x14ac:dyDescent="0.7">
      <c r="M42" s="128"/>
      <c r="N42" s="129"/>
      <c r="U42" s="562"/>
      <c r="V42" s="562"/>
      <c r="W42" s="562"/>
      <c r="X42" s="562"/>
      <c r="Y42" s="562"/>
      <c r="Z42" s="562"/>
      <c r="AA42" s="562"/>
      <c r="AB42" s="562"/>
      <c r="AC42" s="562"/>
      <c r="AD42" s="562"/>
      <c r="AK42" s="128"/>
      <c r="AL42" s="129"/>
      <c r="AS42" s="570"/>
      <c r="AT42" s="570"/>
      <c r="AU42" s="570"/>
      <c r="AV42" s="570"/>
      <c r="AW42" s="570"/>
      <c r="AX42" s="570"/>
      <c r="AY42" s="570"/>
      <c r="AZ42" s="570"/>
      <c r="BA42" s="570"/>
      <c r="BB42" s="570"/>
      <c r="BI42" s="128"/>
      <c r="BJ42" s="129"/>
      <c r="BQ42" s="562"/>
      <c r="BR42" s="562"/>
      <c r="BS42" s="562"/>
      <c r="BT42" s="562"/>
      <c r="BU42" s="562"/>
      <c r="BV42" s="562"/>
      <c r="BW42" s="562"/>
      <c r="BX42" s="562"/>
      <c r="BY42" s="562"/>
      <c r="BZ42" s="562"/>
      <c r="CG42" s="128"/>
      <c r="CH42" s="129"/>
      <c r="CY42" s="129"/>
      <c r="DC42" s="133"/>
      <c r="DD42" s="132"/>
      <c r="DH42" s="577"/>
      <c r="DI42" s="577"/>
      <c r="DJ42" s="577"/>
      <c r="DK42" s="577"/>
      <c r="DL42" s="577"/>
      <c r="DM42" s="577"/>
      <c r="DN42" s="577"/>
      <c r="DO42" s="577"/>
      <c r="DP42" s="577"/>
      <c r="DQ42" s="577"/>
      <c r="DR42" s="577"/>
      <c r="DS42" s="577"/>
      <c r="DX42" s="128"/>
      <c r="EA42" s="129"/>
      <c r="EE42" s="128"/>
      <c r="EF42" s="129"/>
      <c r="EJ42" s="577"/>
      <c r="EK42" s="577"/>
      <c r="EL42" s="577"/>
      <c r="EM42" s="577"/>
      <c r="EN42" s="577"/>
      <c r="EO42" s="577"/>
      <c r="EP42" s="577"/>
      <c r="EQ42" s="577"/>
      <c r="ER42" s="577"/>
      <c r="ES42" s="577"/>
      <c r="ET42" s="577"/>
      <c r="EU42" s="577"/>
      <c r="EZ42" s="128"/>
    </row>
    <row r="43" spans="13:156" ht="8" customHeight="1" x14ac:dyDescent="0.7">
      <c r="M43" s="128"/>
      <c r="N43" s="129"/>
      <c r="U43" s="562"/>
      <c r="V43" s="562"/>
      <c r="W43" s="562"/>
      <c r="X43" s="562"/>
      <c r="Y43" s="562"/>
      <c r="Z43" s="562"/>
      <c r="AA43" s="562"/>
      <c r="AB43" s="562"/>
      <c r="AC43" s="562"/>
      <c r="AD43" s="562"/>
      <c r="AK43" s="128"/>
      <c r="AL43" s="129"/>
      <c r="BI43" s="128"/>
      <c r="BJ43" s="129"/>
      <c r="BQ43" s="562"/>
      <c r="BR43" s="562"/>
      <c r="BS43" s="562"/>
      <c r="BT43" s="562"/>
      <c r="BU43" s="562"/>
      <c r="BV43" s="562"/>
      <c r="BW43" s="562"/>
      <c r="BX43" s="562"/>
      <c r="BY43" s="562"/>
      <c r="BZ43" s="562"/>
      <c r="CG43" s="128"/>
      <c r="CH43" s="129"/>
      <c r="CY43" s="129"/>
      <c r="DC43" s="133"/>
      <c r="DD43" s="132"/>
      <c r="DX43" s="128"/>
      <c r="EA43" s="129"/>
      <c r="EE43" s="128"/>
      <c r="EF43" s="129"/>
      <c r="EZ43" s="128"/>
    </row>
    <row r="44" spans="13:156" ht="8" customHeight="1" x14ac:dyDescent="0.7">
      <c r="M44" s="128"/>
      <c r="N44" s="129"/>
      <c r="U44" s="569">
        <v>45513</v>
      </c>
      <c r="V44" s="569"/>
      <c r="W44" s="569"/>
      <c r="X44" s="569"/>
      <c r="Y44" s="569"/>
      <c r="Z44" s="570" t="s">
        <v>487</v>
      </c>
      <c r="AA44" s="570"/>
      <c r="AB44" s="570"/>
      <c r="AC44" s="570"/>
      <c r="AD44" s="570"/>
      <c r="AK44" s="128"/>
      <c r="AL44" s="129"/>
      <c r="BI44" s="128"/>
      <c r="BJ44" s="129"/>
      <c r="BQ44" s="569">
        <v>45513</v>
      </c>
      <c r="BR44" s="569"/>
      <c r="BS44" s="569"/>
      <c r="BT44" s="569"/>
      <c r="BU44" s="569"/>
      <c r="BV44" s="570" t="s">
        <v>530</v>
      </c>
      <c r="BW44" s="570"/>
      <c r="BX44" s="570"/>
      <c r="BY44" s="570"/>
      <c r="BZ44" s="570"/>
      <c r="CG44" s="128"/>
      <c r="CH44" s="129"/>
      <c r="CY44" s="129"/>
      <c r="DC44" s="133"/>
      <c r="DD44" s="132"/>
      <c r="DX44" s="128"/>
      <c r="EA44" s="129"/>
      <c r="EE44" s="128"/>
      <c r="EF44" s="129"/>
      <c r="EZ44" s="128"/>
    </row>
    <row r="45" spans="13:156" ht="8" customHeight="1" x14ac:dyDescent="0.7">
      <c r="M45" s="128"/>
      <c r="N45" s="129"/>
      <c r="U45" s="569"/>
      <c r="V45" s="569"/>
      <c r="W45" s="569"/>
      <c r="X45" s="569"/>
      <c r="Y45" s="569"/>
      <c r="Z45" s="570"/>
      <c r="AA45" s="570"/>
      <c r="AB45" s="570"/>
      <c r="AC45" s="570"/>
      <c r="AD45" s="570"/>
      <c r="AK45" s="128"/>
      <c r="AL45" s="129"/>
      <c r="BI45" s="128"/>
      <c r="BJ45" s="129"/>
      <c r="BQ45" s="569"/>
      <c r="BR45" s="569"/>
      <c r="BS45" s="569"/>
      <c r="BT45" s="569"/>
      <c r="BU45" s="569"/>
      <c r="BV45" s="570"/>
      <c r="BW45" s="570"/>
      <c r="BX45" s="570"/>
      <c r="BY45" s="570"/>
      <c r="BZ45" s="570"/>
      <c r="CG45" s="128"/>
      <c r="CH45" s="129"/>
      <c r="CY45" s="129"/>
      <c r="DC45" s="133"/>
      <c r="DD45" s="132"/>
      <c r="DX45" s="128"/>
      <c r="EA45" s="129"/>
      <c r="EE45" s="128"/>
      <c r="EF45" s="129"/>
      <c r="EZ45" s="128"/>
    </row>
    <row r="46" spans="13:156" ht="8" customHeight="1" x14ac:dyDescent="0.7">
      <c r="M46" s="128"/>
      <c r="N46" s="129"/>
      <c r="U46" s="570"/>
      <c r="V46" s="570"/>
      <c r="W46" s="570"/>
      <c r="X46" s="570"/>
      <c r="Y46" s="570"/>
      <c r="Z46" s="570"/>
      <c r="AA46" s="570"/>
      <c r="AB46" s="570"/>
      <c r="AC46" s="570"/>
      <c r="AD46" s="570"/>
      <c r="AK46" s="128"/>
      <c r="AL46" s="129"/>
      <c r="BI46" s="128"/>
      <c r="BJ46" s="129"/>
      <c r="BQ46" s="570"/>
      <c r="BR46" s="570"/>
      <c r="BS46" s="570"/>
      <c r="BT46" s="570"/>
      <c r="BU46" s="570"/>
      <c r="BV46" s="570"/>
      <c r="BW46" s="570"/>
      <c r="BX46" s="570"/>
      <c r="BY46" s="570"/>
      <c r="BZ46" s="570"/>
      <c r="CG46" s="128"/>
      <c r="CH46" s="129"/>
      <c r="CY46" s="129"/>
      <c r="DC46" s="133"/>
      <c r="DD46" s="132"/>
      <c r="DX46" s="128"/>
      <c r="EA46" s="129"/>
      <c r="EE46" s="128"/>
      <c r="EF46" s="129"/>
      <c r="EZ46" s="128"/>
    </row>
    <row r="47" spans="13:156" ht="8" customHeight="1" x14ac:dyDescent="0.7">
      <c r="M47" s="128"/>
      <c r="N47" s="129"/>
      <c r="U47" s="570"/>
      <c r="V47" s="570"/>
      <c r="W47" s="570"/>
      <c r="X47" s="570"/>
      <c r="Y47" s="570"/>
      <c r="Z47" s="570"/>
      <c r="AA47" s="570"/>
      <c r="AB47" s="570"/>
      <c r="AC47" s="570"/>
      <c r="AD47" s="570"/>
      <c r="AK47" s="128"/>
      <c r="AL47" s="129"/>
      <c r="BI47" s="128"/>
      <c r="BJ47" s="129"/>
      <c r="BQ47" s="570"/>
      <c r="BR47" s="570"/>
      <c r="BS47" s="570"/>
      <c r="BT47" s="570"/>
      <c r="BU47" s="570"/>
      <c r="BV47" s="570"/>
      <c r="BW47" s="570"/>
      <c r="BX47" s="570"/>
      <c r="BY47" s="570"/>
      <c r="BZ47" s="570"/>
      <c r="CG47" s="128"/>
      <c r="CH47" s="129"/>
      <c r="CY47" s="129"/>
      <c r="DC47" s="133"/>
      <c r="DD47" s="132"/>
      <c r="DX47" s="128"/>
      <c r="EA47" s="129"/>
      <c r="EE47" s="128"/>
      <c r="EF47" s="129"/>
      <c r="EZ47" s="128"/>
    </row>
    <row r="48" spans="13:156" ht="8" customHeight="1" x14ac:dyDescent="0.7">
      <c r="M48" s="128"/>
      <c r="N48" s="129"/>
      <c r="AK48" s="128"/>
      <c r="AL48" s="129"/>
      <c r="BI48" s="128"/>
      <c r="BJ48" s="129"/>
      <c r="CG48" s="128"/>
      <c r="CH48" s="129"/>
      <c r="CY48" s="129"/>
      <c r="DC48" s="133"/>
      <c r="DD48" s="132"/>
      <c r="DH48" s="577" t="s">
        <v>379</v>
      </c>
      <c r="DI48" s="577"/>
      <c r="DJ48" s="577"/>
      <c r="DK48" s="577"/>
      <c r="DL48" s="577"/>
      <c r="DM48" s="577"/>
      <c r="DN48" s="577"/>
      <c r="DO48" s="577"/>
      <c r="DP48" s="577"/>
      <c r="DQ48" s="577"/>
      <c r="DR48" s="577"/>
      <c r="DS48" s="577"/>
      <c r="DX48" s="128"/>
      <c r="EA48" s="129"/>
      <c r="EE48" s="128"/>
      <c r="EF48" s="129"/>
      <c r="EJ48" s="577" t="s">
        <v>379</v>
      </c>
      <c r="EK48" s="577"/>
      <c r="EL48" s="577"/>
      <c r="EM48" s="577"/>
      <c r="EN48" s="577"/>
      <c r="EO48" s="577"/>
      <c r="EP48" s="577"/>
      <c r="EQ48" s="577"/>
      <c r="ER48" s="577"/>
      <c r="ES48" s="577"/>
      <c r="ET48" s="577"/>
      <c r="EU48" s="577"/>
      <c r="EZ48" s="128"/>
    </row>
    <row r="49" spans="5:156" ht="8" customHeight="1" x14ac:dyDescent="0.7">
      <c r="M49" s="128"/>
      <c r="N49" s="129"/>
      <c r="W49" s="555"/>
      <c r="X49" s="555"/>
      <c r="Y49" s="572"/>
      <c r="Z49" s="575"/>
      <c r="AA49" s="555"/>
      <c r="AB49" s="555"/>
      <c r="AK49" s="128"/>
      <c r="AL49" s="129"/>
      <c r="BI49" s="128"/>
      <c r="BJ49" s="129"/>
      <c r="BS49" s="555"/>
      <c r="BT49" s="555"/>
      <c r="BU49" s="572"/>
      <c r="BV49" s="575"/>
      <c r="BW49" s="555"/>
      <c r="BX49" s="555"/>
      <c r="CG49" s="128"/>
      <c r="CH49" s="129"/>
      <c r="CY49" s="129"/>
      <c r="DC49" s="133"/>
      <c r="DD49" s="132"/>
      <c r="DH49" s="577"/>
      <c r="DI49" s="577"/>
      <c r="DJ49" s="577"/>
      <c r="DK49" s="577"/>
      <c r="DL49" s="577"/>
      <c r="DM49" s="577"/>
      <c r="DN49" s="577"/>
      <c r="DO49" s="577"/>
      <c r="DP49" s="577"/>
      <c r="DQ49" s="577"/>
      <c r="DR49" s="577"/>
      <c r="DS49" s="577"/>
      <c r="DX49" s="128"/>
      <c r="EA49" s="129"/>
      <c r="EE49" s="128"/>
      <c r="EF49" s="129"/>
      <c r="EJ49" s="577"/>
      <c r="EK49" s="577"/>
      <c r="EL49" s="577"/>
      <c r="EM49" s="577"/>
      <c r="EN49" s="577"/>
      <c r="EO49" s="577"/>
      <c r="EP49" s="577"/>
      <c r="EQ49" s="577"/>
      <c r="ER49" s="577"/>
      <c r="ES49" s="577"/>
      <c r="ET49" s="577"/>
      <c r="EU49" s="577"/>
      <c r="EZ49" s="128"/>
    </row>
    <row r="50" spans="5:156" ht="8" customHeight="1" x14ac:dyDescent="0.7">
      <c r="M50" s="128"/>
      <c r="N50" s="129"/>
      <c r="W50" s="555"/>
      <c r="X50" s="555"/>
      <c r="Y50" s="572"/>
      <c r="Z50" s="575"/>
      <c r="AA50" s="555"/>
      <c r="AB50" s="555"/>
      <c r="AK50" s="128"/>
      <c r="AL50" s="129"/>
      <c r="BI50" s="128"/>
      <c r="BJ50" s="129"/>
      <c r="BS50" s="555"/>
      <c r="BT50" s="555"/>
      <c r="BU50" s="572"/>
      <c r="BV50" s="575"/>
      <c r="BW50" s="555"/>
      <c r="BX50" s="555"/>
      <c r="CG50" s="128"/>
      <c r="CH50" s="129"/>
      <c r="CY50" s="129"/>
      <c r="DC50" s="133"/>
      <c r="DD50" s="132"/>
      <c r="DH50" s="577"/>
      <c r="DI50" s="577"/>
      <c r="DJ50" s="577"/>
      <c r="DK50" s="577"/>
      <c r="DL50" s="577"/>
      <c r="DM50" s="577"/>
      <c r="DN50" s="577"/>
      <c r="DO50" s="577"/>
      <c r="DP50" s="577"/>
      <c r="DQ50" s="577"/>
      <c r="DR50" s="577"/>
      <c r="DS50" s="577"/>
      <c r="DX50" s="128"/>
      <c r="EA50" s="129"/>
      <c r="EE50" s="128"/>
      <c r="EF50" s="129"/>
      <c r="EJ50" s="577"/>
      <c r="EK50" s="577"/>
      <c r="EL50" s="577"/>
      <c r="EM50" s="577"/>
      <c r="EN50" s="577"/>
      <c r="EO50" s="577"/>
      <c r="EP50" s="577"/>
      <c r="EQ50" s="577"/>
      <c r="ER50" s="577"/>
      <c r="ES50" s="577"/>
      <c r="ET50" s="577"/>
      <c r="EU50" s="577"/>
      <c r="EZ50" s="128"/>
    </row>
    <row r="51" spans="5:156" ht="8" customHeight="1" x14ac:dyDescent="0.7">
      <c r="M51" s="128"/>
      <c r="N51" s="129"/>
      <c r="W51" s="573"/>
      <c r="X51" s="573"/>
      <c r="Y51" s="574"/>
      <c r="Z51" s="576"/>
      <c r="AA51" s="573"/>
      <c r="AB51" s="573"/>
      <c r="AK51" s="128"/>
      <c r="AL51" s="129"/>
      <c r="BI51" s="128"/>
      <c r="BJ51" s="129"/>
      <c r="BS51" s="573"/>
      <c r="BT51" s="573"/>
      <c r="BU51" s="574"/>
      <c r="BV51" s="576"/>
      <c r="BW51" s="573"/>
      <c r="BX51" s="573"/>
      <c r="CG51" s="128"/>
      <c r="CH51" s="129"/>
      <c r="CY51" s="129"/>
      <c r="DC51" s="133"/>
      <c r="DD51" s="132"/>
      <c r="DX51" s="128"/>
      <c r="EA51" s="129"/>
      <c r="EE51" s="128"/>
      <c r="EF51" s="129"/>
      <c r="EZ51" s="128"/>
    </row>
    <row r="52" spans="5:156" ht="4.05" customHeight="1" x14ac:dyDescent="0.7">
      <c r="M52" s="128"/>
      <c r="N52" s="129"/>
      <c r="P52" s="131"/>
      <c r="Q52" s="139"/>
      <c r="R52" s="156"/>
      <c r="S52" s="156"/>
      <c r="T52" s="156"/>
      <c r="U52" s="156"/>
      <c r="V52" s="156"/>
      <c r="W52" s="156"/>
      <c r="X52" s="156"/>
      <c r="Y52" s="156"/>
      <c r="Z52" s="156"/>
      <c r="AA52" s="156"/>
      <c r="AB52" s="156"/>
      <c r="AC52" s="156"/>
      <c r="AD52" s="156"/>
      <c r="AE52" s="156"/>
      <c r="AF52" s="156"/>
      <c r="AG52" s="156"/>
      <c r="AH52" s="138"/>
      <c r="AI52" s="130"/>
      <c r="AK52" s="128"/>
      <c r="AL52" s="129"/>
      <c r="BI52" s="128"/>
      <c r="BJ52" s="129"/>
      <c r="BL52" s="131"/>
      <c r="BM52" s="139"/>
      <c r="BN52" s="156"/>
      <c r="BO52" s="156"/>
      <c r="BP52" s="156"/>
      <c r="BQ52" s="156"/>
      <c r="BR52" s="156"/>
      <c r="BS52" s="156"/>
      <c r="BT52" s="156"/>
      <c r="BU52" s="156"/>
      <c r="BV52" s="156"/>
      <c r="BW52" s="156"/>
      <c r="BX52" s="156"/>
      <c r="BY52" s="156"/>
      <c r="BZ52" s="156"/>
      <c r="CA52" s="156"/>
      <c r="CB52" s="156"/>
      <c r="CC52" s="156"/>
      <c r="CD52" s="138"/>
      <c r="CE52" s="130"/>
      <c r="CG52" s="128"/>
      <c r="CH52" s="129"/>
      <c r="CY52" s="129"/>
      <c r="DC52" s="133"/>
      <c r="DD52" s="132"/>
      <c r="DX52" s="128"/>
      <c r="EA52" s="129"/>
      <c r="EE52" s="128"/>
      <c r="EF52" s="129"/>
      <c r="EZ52" s="128"/>
    </row>
    <row r="53" spans="5:156" ht="8" customHeight="1" x14ac:dyDescent="0.7">
      <c r="M53" s="128"/>
      <c r="N53" s="129"/>
      <c r="P53" s="131"/>
      <c r="Q53" s="130"/>
      <c r="Y53" s="561" t="s">
        <v>332</v>
      </c>
      <c r="Z53" s="561"/>
      <c r="AH53" s="131"/>
      <c r="AI53" s="130"/>
      <c r="AK53" s="128"/>
      <c r="AL53" s="129"/>
      <c r="BI53" s="128"/>
      <c r="BJ53" s="129"/>
      <c r="BL53" s="131"/>
      <c r="BM53" s="130"/>
      <c r="BU53" s="561" t="s">
        <v>333</v>
      </c>
      <c r="BV53" s="561"/>
      <c r="CD53" s="131"/>
      <c r="CE53" s="130"/>
      <c r="CG53" s="128"/>
      <c r="CH53" s="129"/>
      <c r="CW53" s="137"/>
      <c r="CY53" s="129"/>
      <c r="DC53" s="133"/>
      <c r="DD53" s="132"/>
      <c r="DX53" s="128"/>
      <c r="EA53" s="129"/>
      <c r="EE53" s="128"/>
      <c r="EF53" s="129"/>
      <c r="EZ53" s="128"/>
    </row>
    <row r="54" spans="5:156" ht="4.05" customHeight="1" x14ac:dyDescent="0.7">
      <c r="M54" s="128"/>
      <c r="N54" s="129"/>
      <c r="P54" s="131"/>
      <c r="Q54" s="130"/>
      <c r="AH54" s="131"/>
      <c r="AI54" s="130"/>
      <c r="AK54" s="128"/>
      <c r="AL54" s="129"/>
      <c r="BI54" s="128"/>
      <c r="BJ54" s="129"/>
      <c r="BL54" s="131"/>
      <c r="BM54" s="130"/>
      <c r="CD54" s="131"/>
      <c r="CE54" s="130"/>
      <c r="CG54" s="128"/>
      <c r="CH54" s="129"/>
      <c r="CY54" s="129"/>
      <c r="DC54" s="133"/>
      <c r="DD54" s="132"/>
      <c r="DX54" s="128"/>
      <c r="EA54" s="129"/>
      <c r="EE54" s="128"/>
      <c r="EF54" s="129"/>
      <c r="EZ54" s="128"/>
    </row>
    <row r="55" spans="5:156" ht="8" customHeight="1" x14ac:dyDescent="0.7">
      <c r="K55" s="555"/>
      <c r="L55" s="555"/>
      <c r="M55" s="556"/>
      <c r="N55" s="559"/>
      <c r="O55" s="555"/>
      <c r="P55" s="555"/>
      <c r="Q55" s="130"/>
      <c r="U55" s="584" t="s">
        <v>380</v>
      </c>
      <c r="V55" s="584"/>
      <c r="W55" s="584"/>
      <c r="X55" s="584"/>
      <c r="Y55" s="584"/>
      <c r="Z55" s="584"/>
      <c r="AA55" s="584"/>
      <c r="AB55" s="584"/>
      <c r="AC55" s="584"/>
      <c r="AD55" s="584"/>
      <c r="AH55" s="131"/>
      <c r="AI55" s="555"/>
      <c r="AJ55" s="555"/>
      <c r="AK55" s="556"/>
      <c r="AL55" s="559"/>
      <c r="AM55" s="555"/>
      <c r="AN55" s="555"/>
      <c r="BG55" s="555"/>
      <c r="BH55" s="555"/>
      <c r="BI55" s="556"/>
      <c r="BJ55" s="559"/>
      <c r="BK55" s="555"/>
      <c r="BL55" s="555"/>
      <c r="BM55" s="130"/>
      <c r="BQ55" s="584" t="s">
        <v>380</v>
      </c>
      <c r="BR55" s="584"/>
      <c r="BS55" s="584"/>
      <c r="BT55" s="584"/>
      <c r="BU55" s="584"/>
      <c r="BV55" s="584"/>
      <c r="BW55" s="584"/>
      <c r="BX55" s="584"/>
      <c r="BY55" s="584"/>
      <c r="BZ55" s="584"/>
      <c r="CD55" s="131"/>
      <c r="CE55" s="575"/>
      <c r="CF55" s="555"/>
      <c r="CG55" s="556"/>
      <c r="CH55" s="559"/>
      <c r="CI55" s="555"/>
      <c r="CJ55" s="555"/>
      <c r="CY55" s="129"/>
      <c r="DA55" s="555"/>
      <c r="DB55" s="555"/>
      <c r="DC55" s="586"/>
      <c r="DD55" s="587"/>
      <c r="DE55" s="588"/>
      <c r="DF55" s="588"/>
      <c r="DX55" s="128"/>
      <c r="EA55" s="129"/>
      <c r="EC55" s="556"/>
      <c r="ED55" s="589"/>
      <c r="EE55" s="589"/>
      <c r="EF55" s="590"/>
      <c r="EG55" s="590"/>
      <c r="EH55" s="591"/>
      <c r="EZ55" s="128"/>
    </row>
    <row r="56" spans="5:156" ht="8" customHeight="1" x14ac:dyDescent="0.7">
      <c r="K56" s="555"/>
      <c r="L56" s="555"/>
      <c r="M56" s="556"/>
      <c r="N56" s="559"/>
      <c r="O56" s="555"/>
      <c r="P56" s="555"/>
      <c r="Q56" s="130"/>
      <c r="U56" s="584"/>
      <c r="V56" s="584"/>
      <c r="W56" s="584"/>
      <c r="X56" s="584"/>
      <c r="Y56" s="584"/>
      <c r="Z56" s="584"/>
      <c r="AA56" s="584"/>
      <c r="AB56" s="584"/>
      <c r="AC56" s="584"/>
      <c r="AD56" s="584"/>
      <c r="AH56" s="131"/>
      <c r="AI56" s="555"/>
      <c r="AJ56" s="555"/>
      <c r="AK56" s="556"/>
      <c r="AL56" s="559"/>
      <c r="AM56" s="555"/>
      <c r="AN56" s="555"/>
      <c r="BG56" s="555"/>
      <c r="BH56" s="555"/>
      <c r="BI56" s="556"/>
      <c r="BJ56" s="559"/>
      <c r="BK56" s="555"/>
      <c r="BL56" s="555"/>
      <c r="BM56" s="130"/>
      <c r="BQ56" s="584"/>
      <c r="BR56" s="584"/>
      <c r="BS56" s="584"/>
      <c r="BT56" s="584"/>
      <c r="BU56" s="584"/>
      <c r="BV56" s="584"/>
      <c r="BW56" s="584"/>
      <c r="BX56" s="584"/>
      <c r="BY56" s="584"/>
      <c r="BZ56" s="584"/>
      <c r="CD56" s="131"/>
      <c r="CE56" s="575"/>
      <c r="CF56" s="555"/>
      <c r="CG56" s="556"/>
      <c r="CH56" s="559"/>
      <c r="CI56" s="555"/>
      <c r="CJ56" s="555"/>
      <c r="CY56" s="129"/>
      <c r="DA56" s="555"/>
      <c r="DB56" s="555"/>
      <c r="DC56" s="586"/>
      <c r="DD56" s="587"/>
      <c r="DE56" s="588"/>
      <c r="DF56" s="588"/>
      <c r="DX56" s="128"/>
      <c r="EA56" s="129"/>
      <c r="EC56" s="556"/>
      <c r="ED56" s="589"/>
      <c r="EE56" s="589"/>
      <c r="EF56" s="590"/>
      <c r="EG56" s="590"/>
      <c r="EH56" s="591"/>
      <c r="EZ56" s="128"/>
    </row>
    <row r="57" spans="5:156" ht="8" customHeight="1" x14ac:dyDescent="0.7">
      <c r="K57" s="557"/>
      <c r="L57" s="557"/>
      <c r="M57" s="558"/>
      <c r="N57" s="560"/>
      <c r="O57" s="557"/>
      <c r="P57" s="557"/>
      <c r="Q57" s="155"/>
      <c r="U57" s="584"/>
      <c r="V57" s="584"/>
      <c r="W57" s="584"/>
      <c r="X57" s="584"/>
      <c r="Y57" s="584"/>
      <c r="Z57" s="584"/>
      <c r="AA57" s="584"/>
      <c r="AB57" s="584"/>
      <c r="AC57" s="584"/>
      <c r="AD57" s="584"/>
      <c r="AH57" s="154"/>
      <c r="AI57" s="557"/>
      <c r="AJ57" s="557"/>
      <c r="AK57" s="558"/>
      <c r="AL57" s="560"/>
      <c r="AM57" s="557"/>
      <c r="AN57" s="557"/>
      <c r="BG57" s="557"/>
      <c r="BH57" s="557"/>
      <c r="BI57" s="558"/>
      <c r="BJ57" s="560"/>
      <c r="BK57" s="557"/>
      <c r="BL57" s="557"/>
      <c r="BM57" s="155"/>
      <c r="BQ57" s="584"/>
      <c r="BR57" s="584"/>
      <c r="BS57" s="584"/>
      <c r="BT57" s="584"/>
      <c r="BU57" s="584"/>
      <c r="BV57" s="584"/>
      <c r="BW57" s="584"/>
      <c r="BX57" s="584"/>
      <c r="BY57" s="584"/>
      <c r="BZ57" s="584"/>
      <c r="CD57" s="154"/>
      <c r="CE57" s="585"/>
      <c r="CF57" s="557"/>
      <c r="CG57" s="558"/>
      <c r="CH57" s="560"/>
      <c r="CI57" s="557"/>
      <c r="CJ57" s="557"/>
      <c r="CY57" s="129"/>
      <c r="DA57" s="555"/>
      <c r="DB57" s="555"/>
      <c r="DC57" s="586"/>
      <c r="DD57" s="587"/>
      <c r="DE57" s="588"/>
      <c r="DF57" s="588"/>
      <c r="DX57" s="128"/>
      <c r="EA57" s="129"/>
      <c r="EC57" s="556"/>
      <c r="ED57" s="589"/>
      <c r="EE57" s="589"/>
      <c r="EF57" s="590"/>
      <c r="EG57" s="590"/>
      <c r="EH57" s="591"/>
      <c r="EZ57" s="128"/>
    </row>
    <row r="58" spans="5:156" ht="4.05" customHeight="1" x14ac:dyDescent="0.7">
      <c r="G58" s="128"/>
      <c r="H58" s="144"/>
      <c r="I58" s="142"/>
      <c r="J58" s="142"/>
      <c r="K58" s="142"/>
      <c r="L58" s="142"/>
      <c r="M58" s="142"/>
      <c r="N58" s="142"/>
      <c r="O58" s="142"/>
      <c r="P58" s="142"/>
      <c r="Q58" s="142"/>
      <c r="R58" s="142"/>
      <c r="S58" s="141"/>
      <c r="T58" s="129"/>
      <c r="AE58" s="128"/>
      <c r="AF58" s="144"/>
      <c r="AG58" s="142"/>
      <c r="AH58" s="142"/>
      <c r="AI58" s="142"/>
      <c r="AJ58" s="142"/>
      <c r="AK58" s="142"/>
      <c r="AL58" s="142"/>
      <c r="AM58" s="142"/>
      <c r="AN58" s="142"/>
      <c r="AO58" s="142"/>
      <c r="AP58" s="142"/>
      <c r="AQ58" s="141"/>
      <c r="AR58" s="129"/>
      <c r="BC58" s="128"/>
      <c r="BD58" s="144"/>
      <c r="BE58" s="142"/>
      <c r="BF58" s="142"/>
      <c r="BG58" s="142"/>
      <c r="BH58" s="142"/>
      <c r="BI58" s="142"/>
      <c r="BJ58" s="142"/>
      <c r="BK58" s="142"/>
      <c r="BL58" s="142"/>
      <c r="BM58" s="142"/>
      <c r="BN58" s="142"/>
      <c r="BO58" s="141"/>
      <c r="BP58" s="129"/>
      <c r="CA58" s="128"/>
      <c r="CB58" s="144"/>
      <c r="CC58" s="142"/>
      <c r="CD58" s="142"/>
      <c r="CE58" s="142"/>
      <c r="CF58" s="142"/>
      <c r="CG58" s="142"/>
      <c r="CH58" s="142"/>
      <c r="CI58" s="142"/>
      <c r="CJ58" s="142"/>
      <c r="CK58" s="142"/>
      <c r="CL58" s="142"/>
      <c r="CM58" s="141"/>
      <c r="CN58" s="129"/>
      <c r="CY58" s="127"/>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5"/>
      <c r="EA58" s="127"/>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5"/>
    </row>
    <row r="59" spans="5:156" ht="8" customHeight="1" x14ac:dyDescent="0.7">
      <c r="G59" s="128"/>
      <c r="H59" s="129"/>
      <c r="M59" s="561" t="s">
        <v>291</v>
      </c>
      <c r="N59" s="561"/>
      <c r="S59" s="128"/>
      <c r="T59" s="129"/>
      <c r="U59" s="569">
        <v>45514</v>
      </c>
      <c r="V59" s="569"/>
      <c r="W59" s="569"/>
      <c r="X59" s="569"/>
      <c r="Y59" s="569"/>
      <c r="Z59" s="570" t="s">
        <v>282</v>
      </c>
      <c r="AA59" s="570"/>
      <c r="AB59" s="570"/>
      <c r="AC59" s="570"/>
      <c r="AD59" s="570"/>
      <c r="AE59" s="128"/>
      <c r="AF59" s="129"/>
      <c r="AK59" s="561" t="s">
        <v>292</v>
      </c>
      <c r="AL59" s="561"/>
      <c r="AQ59" s="128"/>
      <c r="AR59" s="129"/>
      <c r="BC59" s="128"/>
      <c r="BD59" s="129"/>
      <c r="BI59" s="561" t="s">
        <v>293</v>
      </c>
      <c r="BJ59" s="561"/>
      <c r="BO59" s="128"/>
      <c r="BP59" s="129"/>
      <c r="BQ59" s="569">
        <v>45514</v>
      </c>
      <c r="BR59" s="569"/>
      <c r="BS59" s="569"/>
      <c r="BT59" s="569"/>
      <c r="BU59" s="569"/>
      <c r="BV59" s="570" t="s">
        <v>282</v>
      </c>
      <c r="BW59" s="570"/>
      <c r="BX59" s="570"/>
      <c r="BY59" s="570"/>
      <c r="BZ59" s="570"/>
      <c r="CA59" s="128"/>
      <c r="CB59" s="129"/>
      <c r="CG59" s="561" t="s">
        <v>294</v>
      </c>
      <c r="CH59" s="561"/>
      <c r="CM59" s="128"/>
      <c r="CN59" s="129"/>
      <c r="CY59" s="144"/>
      <c r="CZ59" s="142"/>
      <c r="DA59" s="142"/>
      <c r="DB59" s="142"/>
      <c r="DC59" s="142"/>
      <c r="DD59" s="142"/>
      <c r="DE59" s="142"/>
      <c r="DF59" s="142"/>
      <c r="DG59" s="142"/>
      <c r="DH59" s="142"/>
      <c r="DI59" s="141"/>
      <c r="DJ59" s="144"/>
      <c r="DK59" s="142"/>
      <c r="DL59" s="142"/>
      <c r="DM59" s="142"/>
      <c r="DN59" s="142"/>
      <c r="DO59" s="142"/>
      <c r="DP59" s="142"/>
      <c r="DQ59" s="142"/>
      <c r="DR59" s="142"/>
      <c r="DS59" s="142"/>
      <c r="DT59" s="142"/>
      <c r="DU59" s="142"/>
      <c r="DV59" s="142"/>
      <c r="DW59" s="142"/>
      <c r="DX59" s="141"/>
      <c r="EA59" s="144"/>
      <c r="EB59" s="142"/>
      <c r="EC59" s="142"/>
      <c r="ED59" s="142"/>
      <c r="EE59" s="142"/>
      <c r="EF59" s="142"/>
      <c r="EG59" s="142"/>
      <c r="EH59" s="142"/>
      <c r="EI59" s="142"/>
      <c r="EJ59" s="142"/>
      <c r="EK59" s="142"/>
      <c r="EL59" s="142"/>
      <c r="EM59" s="142"/>
      <c r="EN59" s="142"/>
      <c r="EO59" s="142"/>
      <c r="EP59" s="142"/>
      <c r="EQ59" s="142"/>
      <c r="ER59" s="142"/>
      <c r="ES59" s="142"/>
      <c r="ET59" s="142"/>
      <c r="EU59" s="142"/>
      <c r="EV59" s="142"/>
      <c r="EW59" s="142"/>
      <c r="EX59" s="142"/>
      <c r="EY59" s="142"/>
      <c r="EZ59" s="141"/>
    </row>
    <row r="60" spans="5:156" ht="8" customHeight="1" x14ac:dyDescent="0.7">
      <c r="G60" s="128"/>
      <c r="H60" s="129"/>
      <c r="K60" s="569">
        <v>45513</v>
      </c>
      <c r="L60" s="569"/>
      <c r="M60" s="569"/>
      <c r="N60" s="569"/>
      <c r="O60" s="569"/>
      <c r="P60" s="569"/>
      <c r="S60" s="128"/>
      <c r="T60" s="129"/>
      <c r="U60" s="569"/>
      <c r="V60" s="569"/>
      <c r="W60" s="569"/>
      <c r="X60" s="569"/>
      <c r="Y60" s="569"/>
      <c r="Z60" s="570"/>
      <c r="AA60" s="570"/>
      <c r="AB60" s="570"/>
      <c r="AC60" s="570"/>
      <c r="AD60" s="570"/>
      <c r="AE60" s="128"/>
      <c r="AF60" s="129"/>
      <c r="AI60" s="569">
        <v>45513</v>
      </c>
      <c r="AJ60" s="569"/>
      <c r="AK60" s="569"/>
      <c r="AL60" s="569"/>
      <c r="AM60" s="569"/>
      <c r="AN60" s="569"/>
      <c r="AQ60" s="128"/>
      <c r="AR60" s="129"/>
      <c r="BC60" s="128"/>
      <c r="BD60" s="129"/>
      <c r="BG60" s="569">
        <v>45513</v>
      </c>
      <c r="BH60" s="569"/>
      <c r="BI60" s="569"/>
      <c r="BJ60" s="569"/>
      <c r="BK60" s="569"/>
      <c r="BL60" s="569"/>
      <c r="BO60" s="128"/>
      <c r="BP60" s="129"/>
      <c r="BQ60" s="569"/>
      <c r="BR60" s="569"/>
      <c r="BS60" s="569"/>
      <c r="BT60" s="569"/>
      <c r="BU60" s="569"/>
      <c r="BV60" s="570"/>
      <c r="BW60" s="570"/>
      <c r="BX60" s="570"/>
      <c r="BY60" s="570"/>
      <c r="BZ60" s="570"/>
      <c r="CA60" s="128"/>
      <c r="CB60" s="129"/>
      <c r="CE60" s="569">
        <v>45513</v>
      </c>
      <c r="CF60" s="569"/>
      <c r="CG60" s="569"/>
      <c r="CH60" s="569"/>
      <c r="CI60" s="569"/>
      <c r="CJ60" s="569"/>
      <c r="CM60" s="128"/>
      <c r="CN60" s="129"/>
      <c r="CY60" s="129"/>
      <c r="DC60" s="577" t="s">
        <v>381</v>
      </c>
      <c r="DD60" s="577"/>
      <c r="DE60" s="577"/>
      <c r="DF60" s="577"/>
      <c r="DG60" s="577"/>
      <c r="DH60" s="577"/>
      <c r="DI60" s="128"/>
      <c r="DJ60" s="129"/>
      <c r="DK60" s="577" t="s">
        <v>382</v>
      </c>
      <c r="DL60" s="577"/>
      <c r="DM60" s="577"/>
      <c r="DN60" s="577"/>
      <c r="DO60" s="577"/>
      <c r="DP60" s="577"/>
      <c r="DQ60" s="577"/>
      <c r="DR60" s="577"/>
      <c r="DS60" s="577"/>
      <c r="DT60" s="577"/>
      <c r="DU60" s="577"/>
      <c r="DV60" s="577"/>
      <c r="DW60" s="577"/>
      <c r="DX60" s="128"/>
      <c r="EA60" s="129"/>
      <c r="EE60" s="577" t="s">
        <v>381</v>
      </c>
      <c r="EF60" s="577"/>
      <c r="EG60" s="577"/>
      <c r="EH60" s="577"/>
      <c r="EI60" s="577"/>
      <c r="EJ60" s="577"/>
      <c r="EM60" s="577" t="s">
        <v>382</v>
      </c>
      <c r="EN60" s="577"/>
      <c r="EO60" s="577"/>
      <c r="EP60" s="577"/>
      <c r="EQ60" s="577"/>
      <c r="ER60" s="577"/>
      <c r="ES60" s="577"/>
      <c r="ET60" s="577"/>
      <c r="EU60" s="577"/>
      <c r="EV60" s="577"/>
      <c r="EW60" s="577"/>
      <c r="EX60" s="577"/>
      <c r="EY60" s="577"/>
      <c r="EZ60" s="128"/>
    </row>
    <row r="61" spans="5:156" ht="8" customHeight="1" x14ac:dyDescent="0.7">
      <c r="G61" s="128"/>
      <c r="H61" s="129"/>
      <c r="K61" s="569"/>
      <c r="L61" s="569"/>
      <c r="M61" s="569"/>
      <c r="N61" s="569"/>
      <c r="O61" s="569"/>
      <c r="P61" s="569"/>
      <c r="S61" s="128"/>
      <c r="T61" s="129"/>
      <c r="U61" s="570"/>
      <c r="V61" s="570"/>
      <c r="W61" s="570"/>
      <c r="X61" s="570"/>
      <c r="Y61" s="570"/>
      <c r="Z61" s="570"/>
      <c r="AA61" s="570"/>
      <c r="AB61" s="570"/>
      <c r="AC61" s="570"/>
      <c r="AD61" s="570"/>
      <c r="AE61" s="128"/>
      <c r="AF61" s="129"/>
      <c r="AI61" s="569"/>
      <c r="AJ61" s="569"/>
      <c r="AK61" s="569"/>
      <c r="AL61" s="569"/>
      <c r="AM61" s="569"/>
      <c r="AN61" s="569"/>
      <c r="AQ61" s="128"/>
      <c r="AR61" s="129"/>
      <c r="BC61" s="128"/>
      <c r="BD61" s="129"/>
      <c r="BG61" s="569"/>
      <c r="BH61" s="569"/>
      <c r="BI61" s="569"/>
      <c r="BJ61" s="569"/>
      <c r="BK61" s="569"/>
      <c r="BL61" s="569"/>
      <c r="BO61" s="128"/>
      <c r="BP61" s="129"/>
      <c r="BQ61" s="570"/>
      <c r="BR61" s="570"/>
      <c r="BS61" s="570"/>
      <c r="BT61" s="570"/>
      <c r="BU61" s="570"/>
      <c r="BV61" s="570"/>
      <c r="BW61" s="570"/>
      <c r="BX61" s="570"/>
      <c r="BY61" s="570"/>
      <c r="BZ61" s="570"/>
      <c r="CA61" s="128"/>
      <c r="CB61" s="129"/>
      <c r="CE61" s="569"/>
      <c r="CF61" s="569"/>
      <c r="CG61" s="569"/>
      <c r="CH61" s="569"/>
      <c r="CI61" s="569"/>
      <c r="CJ61" s="569"/>
      <c r="CM61" s="128"/>
      <c r="CN61" s="129"/>
      <c r="CY61" s="129"/>
      <c r="DC61" s="577"/>
      <c r="DD61" s="577"/>
      <c r="DE61" s="577"/>
      <c r="DF61" s="577"/>
      <c r="DG61" s="577"/>
      <c r="DH61" s="577"/>
      <c r="DI61" s="128"/>
      <c r="DJ61" s="129"/>
      <c r="DK61" s="577"/>
      <c r="DL61" s="577"/>
      <c r="DM61" s="577"/>
      <c r="DN61" s="577"/>
      <c r="DO61" s="577"/>
      <c r="DP61" s="577"/>
      <c r="DQ61" s="577"/>
      <c r="DR61" s="577"/>
      <c r="DS61" s="577"/>
      <c r="DT61" s="577"/>
      <c r="DU61" s="577"/>
      <c r="DV61" s="577"/>
      <c r="DW61" s="577"/>
      <c r="DX61" s="128"/>
      <c r="EA61" s="129"/>
      <c r="EE61" s="577"/>
      <c r="EF61" s="577"/>
      <c r="EG61" s="577"/>
      <c r="EH61" s="577"/>
      <c r="EI61" s="577"/>
      <c r="EJ61" s="577"/>
      <c r="EM61" s="577"/>
      <c r="EN61" s="577"/>
      <c r="EO61" s="577"/>
      <c r="EP61" s="577"/>
      <c r="EQ61" s="577"/>
      <c r="ER61" s="577"/>
      <c r="ES61" s="577"/>
      <c r="ET61" s="577"/>
      <c r="EU61" s="577"/>
      <c r="EV61" s="577"/>
      <c r="EW61" s="577"/>
      <c r="EX61" s="577"/>
      <c r="EY61" s="577"/>
      <c r="EZ61" s="128"/>
    </row>
    <row r="62" spans="5:156" ht="8" customHeight="1" x14ac:dyDescent="0.7">
      <c r="G62" s="128"/>
      <c r="H62" s="129"/>
      <c r="K62" s="570" t="s">
        <v>282</v>
      </c>
      <c r="L62" s="570"/>
      <c r="M62" s="570"/>
      <c r="N62" s="570"/>
      <c r="O62" s="570"/>
      <c r="P62" s="570"/>
      <c r="S62" s="128"/>
      <c r="T62" s="129"/>
      <c r="U62" s="570"/>
      <c r="V62" s="570"/>
      <c r="W62" s="570"/>
      <c r="X62" s="570"/>
      <c r="Y62" s="570"/>
      <c r="Z62" s="570"/>
      <c r="AA62" s="570"/>
      <c r="AB62" s="570"/>
      <c r="AC62" s="570"/>
      <c r="AD62" s="570"/>
      <c r="AE62" s="128"/>
      <c r="AF62" s="129"/>
      <c r="AI62" s="570" t="s">
        <v>282</v>
      </c>
      <c r="AJ62" s="570"/>
      <c r="AK62" s="570"/>
      <c r="AL62" s="570"/>
      <c r="AM62" s="570"/>
      <c r="AN62" s="570"/>
      <c r="AQ62" s="128"/>
      <c r="AR62" s="129"/>
      <c r="BC62" s="128"/>
      <c r="BD62" s="129"/>
      <c r="BG62" s="570" t="s">
        <v>489</v>
      </c>
      <c r="BH62" s="570"/>
      <c r="BI62" s="570"/>
      <c r="BJ62" s="570"/>
      <c r="BK62" s="570"/>
      <c r="BL62" s="570"/>
      <c r="BO62" s="128"/>
      <c r="BP62" s="129"/>
      <c r="BQ62" s="570"/>
      <c r="BR62" s="570"/>
      <c r="BS62" s="570"/>
      <c r="BT62" s="570"/>
      <c r="BU62" s="570"/>
      <c r="BV62" s="570"/>
      <c r="BW62" s="570"/>
      <c r="BX62" s="570"/>
      <c r="BY62" s="570"/>
      <c r="BZ62" s="570"/>
      <c r="CA62" s="128"/>
      <c r="CB62" s="129"/>
      <c r="CE62" s="570" t="s">
        <v>489</v>
      </c>
      <c r="CF62" s="570"/>
      <c r="CG62" s="570"/>
      <c r="CH62" s="570"/>
      <c r="CI62" s="570"/>
      <c r="CJ62" s="570"/>
      <c r="CM62" s="128"/>
      <c r="CN62" s="129"/>
      <c r="CY62" s="129"/>
      <c r="DI62" s="128"/>
      <c r="DJ62" s="129"/>
      <c r="DX62" s="128"/>
      <c r="EA62" s="129"/>
      <c r="EZ62" s="128"/>
    </row>
    <row r="63" spans="5:156" ht="8" customHeight="1" x14ac:dyDescent="0.7">
      <c r="E63" s="555"/>
      <c r="F63" s="555"/>
      <c r="G63" s="556"/>
      <c r="H63" s="559"/>
      <c r="I63" s="555"/>
      <c r="J63" s="555"/>
      <c r="K63" s="570"/>
      <c r="L63" s="570"/>
      <c r="M63" s="570"/>
      <c r="N63" s="570"/>
      <c r="O63" s="570"/>
      <c r="P63" s="570"/>
      <c r="Q63" s="555"/>
      <c r="R63" s="555"/>
      <c r="S63" s="556"/>
      <c r="T63" s="559"/>
      <c r="U63" s="555"/>
      <c r="V63" s="555"/>
      <c r="W63" s="539"/>
      <c r="X63" s="539"/>
      <c r="Y63" s="539"/>
      <c r="Z63" s="539"/>
      <c r="AA63" s="539"/>
      <c r="AB63" s="539"/>
      <c r="AC63" s="555"/>
      <c r="AD63" s="555"/>
      <c r="AE63" s="556"/>
      <c r="AF63" s="559"/>
      <c r="AG63" s="555"/>
      <c r="AH63" s="555"/>
      <c r="AI63" s="570"/>
      <c r="AJ63" s="570"/>
      <c r="AK63" s="570"/>
      <c r="AL63" s="570"/>
      <c r="AM63" s="570"/>
      <c r="AN63" s="570"/>
      <c r="AO63" s="555"/>
      <c r="AP63" s="555"/>
      <c r="AQ63" s="556"/>
      <c r="AR63" s="559"/>
      <c r="AS63" s="555"/>
      <c r="AT63" s="555"/>
      <c r="BA63" s="555"/>
      <c r="BB63" s="555"/>
      <c r="BC63" s="556"/>
      <c r="BD63" s="559"/>
      <c r="BE63" s="555"/>
      <c r="BF63" s="555"/>
      <c r="BG63" s="570"/>
      <c r="BH63" s="570"/>
      <c r="BI63" s="570"/>
      <c r="BJ63" s="570"/>
      <c r="BK63" s="570"/>
      <c r="BL63" s="570"/>
      <c r="BO63" s="128"/>
      <c r="BP63" s="129"/>
      <c r="BY63" s="555"/>
      <c r="BZ63" s="555"/>
      <c r="CA63" s="556"/>
      <c r="CB63" s="559"/>
      <c r="CC63" s="555"/>
      <c r="CD63" s="555"/>
      <c r="CE63" s="570"/>
      <c r="CF63" s="570"/>
      <c r="CG63" s="570"/>
      <c r="CH63" s="570"/>
      <c r="CI63" s="570"/>
      <c r="CJ63" s="570"/>
      <c r="CK63" s="555"/>
      <c r="CL63" s="555"/>
      <c r="CM63" s="556"/>
      <c r="CN63" s="559"/>
      <c r="CO63" s="555"/>
      <c r="CP63" s="555"/>
      <c r="CY63" s="129"/>
      <c r="DF63" s="539"/>
      <c r="DG63" s="539"/>
      <c r="DH63" s="539"/>
      <c r="DI63" s="128"/>
      <c r="DJ63" s="129"/>
      <c r="DR63" s="593" t="s">
        <v>383</v>
      </c>
      <c r="DS63" s="594"/>
      <c r="DT63" s="594"/>
      <c r="DU63" s="594"/>
      <c r="DV63" s="594"/>
      <c r="DW63" s="594"/>
      <c r="DX63" s="128"/>
      <c r="EA63" s="129"/>
      <c r="EH63" s="596"/>
      <c r="EI63" s="596"/>
      <c r="EJ63" s="596"/>
      <c r="ET63" s="598" t="s">
        <v>383</v>
      </c>
      <c r="EU63" s="599"/>
      <c r="EV63" s="599"/>
      <c r="EW63" s="599"/>
      <c r="EX63" s="599"/>
      <c r="EY63" s="599"/>
      <c r="EZ63" s="128"/>
    </row>
    <row r="64" spans="5:156" ht="8" customHeight="1" x14ac:dyDescent="0.7">
      <c r="E64" s="555"/>
      <c r="F64" s="555"/>
      <c r="G64" s="556"/>
      <c r="H64" s="559"/>
      <c r="I64" s="555"/>
      <c r="J64" s="555"/>
      <c r="K64" s="570"/>
      <c r="L64" s="570"/>
      <c r="M64" s="570"/>
      <c r="N64" s="570"/>
      <c r="O64" s="570"/>
      <c r="P64" s="570"/>
      <c r="Q64" s="555"/>
      <c r="R64" s="555"/>
      <c r="S64" s="556"/>
      <c r="T64" s="559"/>
      <c r="U64" s="555"/>
      <c r="V64" s="555"/>
      <c r="W64" s="539"/>
      <c r="X64" s="539"/>
      <c r="Y64" s="539"/>
      <c r="Z64" s="539"/>
      <c r="AA64" s="539"/>
      <c r="AB64" s="539"/>
      <c r="AC64" s="555"/>
      <c r="AD64" s="555"/>
      <c r="AE64" s="556"/>
      <c r="AF64" s="559"/>
      <c r="AG64" s="555"/>
      <c r="AH64" s="555"/>
      <c r="AI64" s="570"/>
      <c r="AJ64" s="570"/>
      <c r="AK64" s="570"/>
      <c r="AL64" s="570"/>
      <c r="AM64" s="570"/>
      <c r="AN64" s="570"/>
      <c r="AO64" s="555"/>
      <c r="AP64" s="555"/>
      <c r="AQ64" s="556"/>
      <c r="AR64" s="559"/>
      <c r="AS64" s="555"/>
      <c r="AT64" s="555"/>
      <c r="BA64" s="555"/>
      <c r="BB64" s="555"/>
      <c r="BC64" s="556"/>
      <c r="BD64" s="559"/>
      <c r="BE64" s="555"/>
      <c r="BF64" s="555"/>
      <c r="BG64" s="570"/>
      <c r="BH64" s="570"/>
      <c r="BI64" s="570"/>
      <c r="BJ64" s="570"/>
      <c r="BK64" s="570"/>
      <c r="BL64" s="570"/>
      <c r="BO64" s="128"/>
      <c r="BP64" s="129"/>
      <c r="BY64" s="555"/>
      <c r="BZ64" s="555"/>
      <c r="CA64" s="556"/>
      <c r="CB64" s="559"/>
      <c r="CC64" s="555"/>
      <c r="CD64" s="555"/>
      <c r="CE64" s="570"/>
      <c r="CF64" s="570"/>
      <c r="CG64" s="570"/>
      <c r="CH64" s="570"/>
      <c r="CI64" s="570"/>
      <c r="CJ64" s="570"/>
      <c r="CK64" s="555"/>
      <c r="CL64" s="555"/>
      <c r="CM64" s="556"/>
      <c r="CN64" s="559"/>
      <c r="CO64" s="555"/>
      <c r="CP64" s="555"/>
      <c r="CY64" s="129"/>
      <c r="DF64" s="539"/>
      <c r="DG64" s="539"/>
      <c r="DH64" s="539"/>
      <c r="DI64" s="128"/>
      <c r="DJ64" s="129"/>
      <c r="DR64" s="594"/>
      <c r="DS64" s="594"/>
      <c r="DT64" s="594"/>
      <c r="DU64" s="594"/>
      <c r="DV64" s="594"/>
      <c r="DW64" s="594"/>
      <c r="DX64" s="128"/>
      <c r="EA64" s="129"/>
      <c r="EH64" s="597"/>
      <c r="EI64" s="597"/>
      <c r="EJ64" s="597"/>
      <c r="ET64" s="600"/>
      <c r="EU64" s="600"/>
      <c r="EV64" s="600"/>
      <c r="EW64" s="600"/>
      <c r="EX64" s="600"/>
      <c r="EY64" s="600"/>
      <c r="EZ64" s="128"/>
    </row>
    <row r="65" spans="3:156" ht="8" customHeight="1" thickBot="1" x14ac:dyDescent="0.75">
      <c r="E65" s="557"/>
      <c r="F65" s="557"/>
      <c r="G65" s="558"/>
      <c r="H65" s="560"/>
      <c r="I65" s="557"/>
      <c r="J65" s="557"/>
      <c r="K65" s="570"/>
      <c r="L65" s="570"/>
      <c r="M65" s="570"/>
      <c r="N65" s="570"/>
      <c r="O65" s="570"/>
      <c r="P65" s="570"/>
      <c r="Q65" s="557"/>
      <c r="R65" s="557"/>
      <c r="S65" s="558"/>
      <c r="T65" s="560"/>
      <c r="U65" s="557"/>
      <c r="V65" s="557"/>
      <c r="AC65" s="557"/>
      <c r="AD65" s="557"/>
      <c r="AE65" s="558"/>
      <c r="AF65" s="560"/>
      <c r="AG65" s="557"/>
      <c r="AH65" s="557"/>
      <c r="AI65" s="570"/>
      <c r="AJ65" s="570"/>
      <c r="AK65" s="570"/>
      <c r="AL65" s="570"/>
      <c r="AM65" s="570"/>
      <c r="AN65" s="570"/>
      <c r="AO65" s="557"/>
      <c r="AP65" s="557"/>
      <c r="AQ65" s="558"/>
      <c r="AR65" s="560"/>
      <c r="AS65" s="557"/>
      <c r="AT65" s="557"/>
      <c r="BA65" s="557"/>
      <c r="BB65" s="557"/>
      <c r="BC65" s="558"/>
      <c r="BD65" s="560"/>
      <c r="BE65" s="557"/>
      <c r="BF65" s="557"/>
      <c r="BG65" s="570"/>
      <c r="BH65" s="570"/>
      <c r="BI65" s="570"/>
      <c r="BJ65" s="570"/>
      <c r="BK65" s="570"/>
      <c r="BL65" s="570"/>
      <c r="BO65" s="125"/>
      <c r="BP65" s="127"/>
      <c r="BY65" s="557"/>
      <c r="BZ65" s="557"/>
      <c r="CA65" s="558"/>
      <c r="CB65" s="560"/>
      <c r="CC65" s="557"/>
      <c r="CD65" s="557"/>
      <c r="CE65" s="570"/>
      <c r="CF65" s="570"/>
      <c r="CG65" s="570"/>
      <c r="CH65" s="570"/>
      <c r="CI65" s="570"/>
      <c r="CJ65" s="570"/>
      <c r="CK65" s="557"/>
      <c r="CL65" s="557"/>
      <c r="CM65" s="558"/>
      <c r="CN65" s="560"/>
      <c r="CO65" s="557"/>
      <c r="CP65" s="557"/>
      <c r="CY65" s="129"/>
      <c r="DF65" s="592"/>
      <c r="DG65" s="592"/>
      <c r="DH65" s="592"/>
      <c r="DI65" s="128"/>
      <c r="DJ65" s="129"/>
      <c r="DR65" s="595"/>
      <c r="DS65" s="595"/>
      <c r="DT65" s="595"/>
      <c r="DU65" s="595"/>
      <c r="DV65" s="595"/>
      <c r="DW65" s="595"/>
      <c r="DX65" s="128"/>
      <c r="EA65" s="129"/>
      <c r="EH65" s="597"/>
      <c r="EI65" s="597"/>
      <c r="EJ65" s="597"/>
      <c r="ET65" s="600"/>
      <c r="EU65" s="600"/>
      <c r="EV65" s="600"/>
      <c r="EW65" s="600"/>
      <c r="EX65" s="600"/>
      <c r="EY65" s="600"/>
      <c r="EZ65" s="128"/>
    </row>
    <row r="66" spans="3:156" ht="4.05" customHeight="1" thickTop="1" x14ac:dyDescent="0.7">
      <c r="D66" s="128"/>
      <c r="E66" s="144"/>
      <c r="F66" s="142"/>
      <c r="G66" s="142"/>
      <c r="H66" s="142"/>
      <c r="I66" s="142"/>
      <c r="J66" s="141"/>
      <c r="K66" s="129"/>
      <c r="P66" s="128"/>
      <c r="Q66" s="144"/>
      <c r="R66" s="142"/>
      <c r="S66" s="142"/>
      <c r="T66" s="142"/>
      <c r="U66" s="142"/>
      <c r="V66" s="141"/>
      <c r="W66" s="129"/>
      <c r="AB66" s="128"/>
      <c r="AC66" s="144"/>
      <c r="AD66" s="142"/>
      <c r="AE66" s="142"/>
      <c r="AF66" s="142"/>
      <c r="AG66" s="142"/>
      <c r="AH66" s="141"/>
      <c r="AI66" s="129"/>
      <c r="AN66" s="128"/>
      <c r="AO66" s="144"/>
      <c r="AP66" s="142"/>
      <c r="AQ66" s="142"/>
      <c r="AR66" s="142"/>
      <c r="AS66" s="142"/>
      <c r="AT66" s="141"/>
      <c r="AU66" s="129"/>
      <c r="AZ66" s="128"/>
      <c r="BA66" s="144"/>
      <c r="BB66" s="142"/>
      <c r="BC66" s="142"/>
      <c r="BD66" s="142"/>
      <c r="BE66" s="142"/>
      <c r="BF66" s="141"/>
      <c r="BG66" s="129"/>
      <c r="BL66" s="128"/>
      <c r="BM66" s="144"/>
      <c r="BN66" s="142"/>
      <c r="BO66" s="142"/>
      <c r="BP66" s="142"/>
      <c r="BQ66" s="142"/>
      <c r="BR66" s="141"/>
      <c r="BS66" s="129"/>
      <c r="BX66" s="128"/>
      <c r="BY66" s="144"/>
      <c r="BZ66" s="142"/>
      <c r="CA66" s="142"/>
      <c r="CB66" s="142"/>
      <c r="CC66" s="142"/>
      <c r="CD66" s="141"/>
      <c r="CE66" s="129"/>
      <c r="CJ66" s="149"/>
      <c r="CK66" s="144"/>
      <c r="CL66" s="142"/>
      <c r="CM66" s="142"/>
      <c r="CN66" s="142"/>
      <c r="CO66" s="142"/>
      <c r="CP66" s="141"/>
      <c r="CQ66" s="129"/>
      <c r="CY66" s="129"/>
      <c r="DC66" s="602"/>
      <c r="DD66" s="603"/>
      <c r="DF66" s="582"/>
      <c r="DG66" s="582"/>
      <c r="DH66" s="582"/>
      <c r="DI66" s="128"/>
      <c r="DJ66" s="129"/>
      <c r="DM66" s="133"/>
      <c r="DN66" s="152"/>
      <c r="DO66" s="150"/>
      <c r="DP66" s="150"/>
      <c r="DR66" s="582"/>
      <c r="DS66" s="582"/>
      <c r="DT66" s="582"/>
      <c r="DU66" s="582"/>
      <c r="DV66" s="582"/>
      <c r="DW66" s="582"/>
      <c r="DX66" s="128"/>
      <c r="EA66" s="129"/>
      <c r="EE66" s="601"/>
      <c r="EF66" s="606"/>
      <c r="EH66" s="583"/>
      <c r="EI66" s="583"/>
      <c r="EJ66" s="583"/>
      <c r="EO66" s="128"/>
      <c r="EP66" s="151"/>
      <c r="EQ66" s="150"/>
      <c r="ER66" s="150"/>
      <c r="ET66" s="583"/>
      <c r="EU66" s="583"/>
      <c r="EV66" s="583"/>
      <c r="EW66" s="583"/>
      <c r="EX66" s="583"/>
      <c r="EY66" s="583"/>
      <c r="EZ66" s="128"/>
    </row>
    <row r="67" spans="3:156" ht="8" customHeight="1" x14ac:dyDescent="0.7">
      <c r="D67" s="128"/>
      <c r="E67" s="129"/>
      <c r="G67" s="561" t="s">
        <v>283</v>
      </c>
      <c r="H67" s="561"/>
      <c r="J67" s="128"/>
      <c r="K67" s="129"/>
      <c r="P67" s="128"/>
      <c r="Q67" s="129"/>
      <c r="S67" s="561" t="s">
        <v>284</v>
      </c>
      <c r="T67" s="561"/>
      <c r="V67" s="128"/>
      <c r="W67" s="129"/>
      <c r="AB67" s="128"/>
      <c r="AC67" s="129"/>
      <c r="AE67" s="561" t="s">
        <v>285</v>
      </c>
      <c r="AF67" s="561"/>
      <c r="AH67" s="128"/>
      <c r="AI67" s="129"/>
      <c r="AN67" s="128"/>
      <c r="AO67" s="129"/>
      <c r="AQ67" s="561" t="s">
        <v>286</v>
      </c>
      <c r="AR67" s="561"/>
      <c r="AT67" s="128"/>
      <c r="AU67" s="129"/>
      <c r="AZ67" s="128"/>
      <c r="BA67" s="129"/>
      <c r="BC67" s="561" t="s">
        <v>287</v>
      </c>
      <c r="BD67" s="561"/>
      <c r="BF67" s="128"/>
      <c r="BG67" s="129"/>
      <c r="BL67" s="128"/>
      <c r="BM67" s="129"/>
      <c r="BO67" s="561" t="s">
        <v>288</v>
      </c>
      <c r="BP67" s="561"/>
      <c r="BR67" s="128"/>
      <c r="BS67" s="129"/>
      <c r="BX67" s="128"/>
      <c r="BY67" s="129"/>
      <c r="CA67" s="561" t="s">
        <v>289</v>
      </c>
      <c r="CB67" s="561"/>
      <c r="CD67" s="128"/>
      <c r="CE67" s="129"/>
      <c r="CJ67" s="149"/>
      <c r="CK67" s="129"/>
      <c r="CM67" s="561" t="s">
        <v>290</v>
      </c>
      <c r="CN67" s="561"/>
      <c r="CP67" s="128"/>
      <c r="CQ67" s="129"/>
      <c r="CY67" s="129"/>
      <c r="DC67" s="602"/>
      <c r="DD67" s="603"/>
      <c r="DI67" s="128"/>
      <c r="DJ67" s="129"/>
      <c r="DM67" s="133"/>
      <c r="DN67" s="152"/>
      <c r="DO67" s="150"/>
      <c r="DP67" s="150"/>
      <c r="DX67" s="128"/>
      <c r="EA67" s="129"/>
      <c r="EE67" s="601"/>
      <c r="EF67" s="606"/>
      <c r="EO67" s="128"/>
      <c r="EP67" s="151"/>
      <c r="EQ67" s="150"/>
      <c r="ER67" s="150"/>
      <c r="EZ67" s="128"/>
    </row>
    <row r="68" spans="3:156" ht="8" customHeight="1" x14ac:dyDescent="0.7">
      <c r="D68" s="128"/>
      <c r="E68" s="604">
        <v>45512</v>
      </c>
      <c r="F68" s="569"/>
      <c r="G68" s="569"/>
      <c r="H68" s="569"/>
      <c r="I68" s="569"/>
      <c r="J68" s="569"/>
      <c r="K68" s="129"/>
      <c r="P68" s="128"/>
      <c r="Q68" s="604">
        <v>45512</v>
      </c>
      <c r="R68" s="569"/>
      <c r="S68" s="569"/>
      <c r="T68" s="569"/>
      <c r="U68" s="569"/>
      <c r="V68" s="569"/>
      <c r="W68" s="129"/>
      <c r="AB68" s="128"/>
      <c r="AC68" s="604">
        <v>45512</v>
      </c>
      <c r="AD68" s="569"/>
      <c r="AE68" s="569"/>
      <c r="AF68" s="569"/>
      <c r="AG68" s="569"/>
      <c r="AH68" s="569"/>
      <c r="AI68" s="129"/>
      <c r="AN68" s="128"/>
      <c r="AO68" s="604">
        <v>45512</v>
      </c>
      <c r="AP68" s="569"/>
      <c r="AQ68" s="569"/>
      <c r="AR68" s="569"/>
      <c r="AS68" s="569"/>
      <c r="AT68" s="569"/>
      <c r="AU68" s="129"/>
      <c r="AZ68" s="128"/>
      <c r="BA68" s="604">
        <v>45512</v>
      </c>
      <c r="BB68" s="569"/>
      <c r="BC68" s="569"/>
      <c r="BD68" s="569"/>
      <c r="BE68" s="569"/>
      <c r="BF68" s="569"/>
      <c r="BG68" s="129"/>
      <c r="BL68" s="128"/>
      <c r="BM68" s="604">
        <v>45512</v>
      </c>
      <c r="BN68" s="569"/>
      <c r="BO68" s="569"/>
      <c r="BP68" s="569"/>
      <c r="BQ68" s="569"/>
      <c r="BR68" s="569"/>
      <c r="BS68" s="129"/>
      <c r="BX68" s="128"/>
      <c r="BY68" s="604">
        <v>45512</v>
      </c>
      <c r="BZ68" s="569"/>
      <c r="CA68" s="569"/>
      <c r="CB68" s="569"/>
      <c r="CC68" s="569"/>
      <c r="CD68" s="569"/>
      <c r="CE68" s="129"/>
      <c r="CJ68" s="149"/>
      <c r="CK68" s="604">
        <v>45512</v>
      </c>
      <c r="CL68" s="569"/>
      <c r="CM68" s="569"/>
      <c r="CN68" s="569"/>
      <c r="CO68" s="569"/>
      <c r="CP68" s="569"/>
      <c r="CQ68" s="129"/>
      <c r="CY68" s="129"/>
      <c r="DC68" s="602"/>
      <c r="DD68" s="603"/>
      <c r="DI68" s="128"/>
      <c r="DJ68" s="129"/>
      <c r="DM68" s="133"/>
      <c r="DN68" s="152"/>
      <c r="DO68" s="150"/>
      <c r="DP68" s="150"/>
      <c r="DX68" s="128"/>
      <c r="EA68" s="129"/>
      <c r="EE68" s="601"/>
      <c r="EF68" s="606"/>
      <c r="EO68" s="128"/>
      <c r="EP68" s="151"/>
      <c r="EQ68" s="150"/>
      <c r="ER68" s="150"/>
      <c r="EZ68" s="128"/>
    </row>
    <row r="69" spans="3:156" ht="8" customHeight="1" x14ac:dyDescent="0.7">
      <c r="D69" s="128"/>
      <c r="E69" s="604"/>
      <c r="F69" s="569"/>
      <c r="G69" s="569"/>
      <c r="H69" s="569"/>
      <c r="I69" s="569"/>
      <c r="J69" s="569"/>
      <c r="K69" s="129"/>
      <c r="P69" s="128"/>
      <c r="Q69" s="604"/>
      <c r="R69" s="569"/>
      <c r="S69" s="569"/>
      <c r="T69" s="569"/>
      <c r="U69" s="569"/>
      <c r="V69" s="569"/>
      <c r="W69" s="129"/>
      <c r="AB69" s="128"/>
      <c r="AC69" s="604"/>
      <c r="AD69" s="569"/>
      <c r="AE69" s="569"/>
      <c r="AF69" s="569"/>
      <c r="AG69" s="569"/>
      <c r="AH69" s="569"/>
      <c r="AI69" s="129"/>
      <c r="AN69" s="128"/>
      <c r="AO69" s="604"/>
      <c r="AP69" s="569"/>
      <c r="AQ69" s="569"/>
      <c r="AR69" s="569"/>
      <c r="AS69" s="569"/>
      <c r="AT69" s="569"/>
      <c r="AU69" s="129"/>
      <c r="AZ69" s="128"/>
      <c r="BA69" s="604"/>
      <c r="BB69" s="569"/>
      <c r="BC69" s="569"/>
      <c r="BD69" s="569"/>
      <c r="BE69" s="569"/>
      <c r="BF69" s="569"/>
      <c r="BG69" s="129"/>
      <c r="BL69" s="128"/>
      <c r="BM69" s="604"/>
      <c r="BN69" s="569"/>
      <c r="BO69" s="569"/>
      <c r="BP69" s="569"/>
      <c r="BQ69" s="569"/>
      <c r="BR69" s="569"/>
      <c r="BS69" s="129"/>
      <c r="BX69" s="128"/>
      <c r="BY69" s="604"/>
      <c r="BZ69" s="569"/>
      <c r="CA69" s="569"/>
      <c r="CB69" s="569"/>
      <c r="CC69" s="569"/>
      <c r="CD69" s="569"/>
      <c r="CE69" s="129"/>
      <c r="CJ69" s="149"/>
      <c r="CK69" s="604"/>
      <c r="CL69" s="569"/>
      <c r="CM69" s="569"/>
      <c r="CN69" s="569"/>
      <c r="CO69" s="569"/>
      <c r="CP69" s="569"/>
      <c r="CQ69" s="129"/>
      <c r="CY69" s="129"/>
      <c r="DC69" s="602"/>
      <c r="DD69" s="603"/>
      <c r="DI69" s="128"/>
      <c r="DJ69" s="129"/>
      <c r="DM69" s="133"/>
      <c r="DN69" s="152"/>
      <c r="DO69" s="150"/>
      <c r="DP69" s="150"/>
      <c r="DX69" s="128"/>
      <c r="EA69" s="129"/>
      <c r="EE69" s="601"/>
      <c r="EF69" s="606"/>
      <c r="EO69" s="128"/>
      <c r="EP69" s="151"/>
      <c r="EQ69" s="150"/>
      <c r="ER69" s="150"/>
      <c r="EZ69" s="128"/>
    </row>
    <row r="70" spans="3:156" ht="8" customHeight="1" x14ac:dyDescent="0.7">
      <c r="D70" s="128"/>
      <c r="E70" s="605" t="s">
        <v>489</v>
      </c>
      <c r="F70" s="570"/>
      <c r="G70" s="570"/>
      <c r="H70" s="570"/>
      <c r="I70" s="570"/>
      <c r="J70" s="570"/>
      <c r="K70" s="129"/>
      <c r="P70" s="128"/>
      <c r="Q70" s="605" t="s">
        <v>489</v>
      </c>
      <c r="R70" s="570"/>
      <c r="S70" s="570"/>
      <c r="T70" s="570"/>
      <c r="U70" s="570"/>
      <c r="V70" s="570"/>
      <c r="W70" s="129"/>
      <c r="AB70" s="128"/>
      <c r="AC70" s="605" t="s">
        <v>541</v>
      </c>
      <c r="AD70" s="570"/>
      <c r="AE70" s="570"/>
      <c r="AF70" s="570"/>
      <c r="AG70" s="570"/>
      <c r="AH70" s="570"/>
      <c r="AI70" s="129"/>
      <c r="AN70" s="128"/>
      <c r="AO70" s="605" t="s">
        <v>541</v>
      </c>
      <c r="AP70" s="570"/>
      <c r="AQ70" s="570"/>
      <c r="AR70" s="570"/>
      <c r="AS70" s="570"/>
      <c r="AT70" s="570"/>
      <c r="AU70" s="129"/>
      <c r="AZ70" s="128"/>
      <c r="BA70" s="605" t="s">
        <v>530</v>
      </c>
      <c r="BB70" s="570"/>
      <c r="BC70" s="570"/>
      <c r="BD70" s="570"/>
      <c r="BE70" s="570"/>
      <c r="BF70" s="570"/>
      <c r="BG70" s="129"/>
      <c r="BL70" s="128"/>
      <c r="BM70" s="605" t="s">
        <v>489</v>
      </c>
      <c r="BN70" s="570"/>
      <c r="BO70" s="570"/>
      <c r="BP70" s="570"/>
      <c r="BQ70" s="570"/>
      <c r="BR70" s="570"/>
      <c r="BS70" s="129"/>
      <c r="BX70" s="128"/>
      <c r="BY70" s="605" t="s">
        <v>541</v>
      </c>
      <c r="BZ70" s="570"/>
      <c r="CA70" s="570"/>
      <c r="CB70" s="570"/>
      <c r="CC70" s="570"/>
      <c r="CD70" s="570"/>
      <c r="CE70" s="129"/>
      <c r="CJ70" s="149"/>
      <c r="CK70" s="605" t="s">
        <v>530</v>
      </c>
      <c r="CL70" s="570"/>
      <c r="CM70" s="570"/>
      <c r="CN70" s="570"/>
      <c r="CO70" s="570"/>
      <c r="CP70" s="570"/>
      <c r="CQ70" s="129"/>
      <c r="CY70" s="129"/>
      <c r="DC70" s="602"/>
      <c r="DD70" s="603"/>
      <c r="DI70" s="128"/>
      <c r="DJ70" s="129"/>
      <c r="DM70" s="133"/>
      <c r="DN70" s="152"/>
      <c r="DO70" s="150"/>
      <c r="DP70" s="150"/>
      <c r="DX70" s="128"/>
      <c r="EA70" s="129"/>
      <c r="EE70" s="601"/>
      <c r="EF70" s="606"/>
      <c r="EO70" s="128"/>
      <c r="EP70" s="151"/>
      <c r="EQ70" s="150"/>
      <c r="ER70" s="150"/>
      <c r="EZ70" s="128"/>
    </row>
    <row r="71" spans="3:156" ht="8" customHeight="1" x14ac:dyDescent="0.7">
      <c r="D71" s="128"/>
      <c r="E71" s="605"/>
      <c r="F71" s="570"/>
      <c r="G71" s="570"/>
      <c r="H71" s="570"/>
      <c r="I71" s="570"/>
      <c r="J71" s="570"/>
      <c r="K71" s="129"/>
      <c r="P71" s="128"/>
      <c r="Q71" s="605"/>
      <c r="R71" s="570"/>
      <c r="S71" s="570"/>
      <c r="T71" s="570"/>
      <c r="U71" s="570"/>
      <c r="V71" s="570"/>
      <c r="W71" s="129"/>
      <c r="AB71" s="128"/>
      <c r="AC71" s="605"/>
      <c r="AD71" s="570"/>
      <c r="AE71" s="570"/>
      <c r="AF71" s="570"/>
      <c r="AG71" s="570"/>
      <c r="AH71" s="570"/>
      <c r="AI71" s="129"/>
      <c r="AN71" s="128"/>
      <c r="AO71" s="605"/>
      <c r="AP71" s="570"/>
      <c r="AQ71" s="570"/>
      <c r="AR71" s="570"/>
      <c r="AS71" s="570"/>
      <c r="AT71" s="570"/>
      <c r="AU71" s="129"/>
      <c r="AZ71" s="128"/>
      <c r="BA71" s="605"/>
      <c r="BB71" s="570"/>
      <c r="BC71" s="570"/>
      <c r="BD71" s="570"/>
      <c r="BE71" s="570"/>
      <c r="BF71" s="570"/>
      <c r="BG71" s="129"/>
      <c r="BL71" s="128"/>
      <c r="BM71" s="605"/>
      <c r="BN71" s="570"/>
      <c r="BO71" s="570"/>
      <c r="BP71" s="570"/>
      <c r="BQ71" s="570"/>
      <c r="BR71" s="570"/>
      <c r="BS71" s="129"/>
      <c r="BX71" s="128"/>
      <c r="BY71" s="605"/>
      <c r="BZ71" s="570"/>
      <c r="CA71" s="570"/>
      <c r="CB71" s="570"/>
      <c r="CC71" s="570"/>
      <c r="CD71" s="570"/>
      <c r="CE71" s="129"/>
      <c r="CJ71" s="149"/>
      <c r="CK71" s="605"/>
      <c r="CL71" s="570"/>
      <c r="CM71" s="570"/>
      <c r="CN71" s="570"/>
      <c r="CO71" s="570"/>
      <c r="CP71" s="570"/>
      <c r="CQ71" s="129"/>
      <c r="CY71" s="129"/>
      <c r="DC71" s="602"/>
      <c r="DD71" s="603"/>
      <c r="DI71" s="128"/>
      <c r="DJ71" s="129"/>
      <c r="DK71" s="555"/>
      <c r="DL71" s="555"/>
      <c r="DM71" s="586"/>
      <c r="DN71" s="587"/>
      <c r="DO71" s="588"/>
      <c r="DP71" s="588"/>
      <c r="DX71" s="128"/>
      <c r="EA71" s="129"/>
      <c r="EE71" s="601"/>
      <c r="EF71" s="606"/>
      <c r="EM71" s="556"/>
      <c r="EN71" s="589"/>
      <c r="EO71" s="589"/>
      <c r="EP71" s="590"/>
      <c r="EQ71" s="590"/>
      <c r="ER71" s="591"/>
      <c r="EZ71" s="128"/>
    </row>
    <row r="72" spans="3:156" ht="8" customHeight="1" x14ac:dyDescent="0.7">
      <c r="D72" s="128"/>
      <c r="E72" s="605"/>
      <c r="F72" s="570"/>
      <c r="G72" s="570"/>
      <c r="H72" s="570"/>
      <c r="I72" s="570"/>
      <c r="J72" s="570"/>
      <c r="K72" s="129"/>
      <c r="P72" s="128"/>
      <c r="Q72" s="605"/>
      <c r="R72" s="570"/>
      <c r="S72" s="570"/>
      <c r="T72" s="570"/>
      <c r="U72" s="570"/>
      <c r="V72" s="570"/>
      <c r="W72" s="129"/>
      <c r="AB72" s="128"/>
      <c r="AC72" s="605"/>
      <c r="AD72" s="570"/>
      <c r="AE72" s="570"/>
      <c r="AF72" s="570"/>
      <c r="AG72" s="570"/>
      <c r="AH72" s="570"/>
      <c r="AI72" s="129"/>
      <c r="AN72" s="128"/>
      <c r="AO72" s="605"/>
      <c r="AP72" s="570"/>
      <c r="AQ72" s="570"/>
      <c r="AR72" s="570"/>
      <c r="AS72" s="570"/>
      <c r="AT72" s="570"/>
      <c r="AU72" s="129"/>
      <c r="AZ72" s="128"/>
      <c r="BA72" s="605"/>
      <c r="BB72" s="570"/>
      <c r="BC72" s="570"/>
      <c r="BD72" s="570"/>
      <c r="BE72" s="570"/>
      <c r="BF72" s="570"/>
      <c r="BG72" s="129"/>
      <c r="BL72" s="128"/>
      <c r="BM72" s="605"/>
      <c r="BN72" s="570"/>
      <c r="BO72" s="570"/>
      <c r="BP72" s="570"/>
      <c r="BQ72" s="570"/>
      <c r="BR72" s="570"/>
      <c r="BS72" s="129"/>
      <c r="BX72" s="128"/>
      <c r="BY72" s="605"/>
      <c r="BZ72" s="570"/>
      <c r="CA72" s="570"/>
      <c r="CB72" s="570"/>
      <c r="CC72" s="570"/>
      <c r="CD72" s="570"/>
      <c r="CE72" s="129"/>
      <c r="CJ72" s="149"/>
      <c r="CK72" s="605"/>
      <c r="CL72" s="570"/>
      <c r="CM72" s="570"/>
      <c r="CN72" s="570"/>
      <c r="CO72" s="570"/>
      <c r="CP72" s="570"/>
      <c r="CQ72" s="129"/>
      <c r="CY72" s="129"/>
      <c r="DC72" s="602"/>
      <c r="DD72" s="603"/>
      <c r="DI72" s="128"/>
      <c r="DJ72" s="129"/>
      <c r="DK72" s="555"/>
      <c r="DL72" s="555"/>
      <c r="DM72" s="586"/>
      <c r="DN72" s="587"/>
      <c r="DO72" s="588"/>
      <c r="DP72" s="588"/>
      <c r="DX72" s="128"/>
      <c r="EA72" s="129"/>
      <c r="EE72" s="601"/>
      <c r="EF72" s="606"/>
      <c r="EM72" s="556"/>
      <c r="EN72" s="589"/>
      <c r="EO72" s="589"/>
      <c r="EP72" s="590"/>
      <c r="EQ72" s="590"/>
      <c r="ER72" s="591"/>
      <c r="EZ72" s="128"/>
    </row>
    <row r="73" spans="3:156" ht="8" customHeight="1" x14ac:dyDescent="0.7">
      <c r="D73" s="125"/>
      <c r="E73" s="605"/>
      <c r="F73" s="570"/>
      <c r="G73" s="570"/>
      <c r="H73" s="570"/>
      <c r="I73" s="570"/>
      <c r="J73" s="570"/>
      <c r="K73" s="127"/>
      <c r="P73" s="125"/>
      <c r="Q73" s="605"/>
      <c r="R73" s="570"/>
      <c r="S73" s="570"/>
      <c r="T73" s="570"/>
      <c r="U73" s="570"/>
      <c r="V73" s="570"/>
      <c r="W73" s="127"/>
      <c r="AB73" s="125"/>
      <c r="AC73" s="605"/>
      <c r="AD73" s="570"/>
      <c r="AE73" s="570"/>
      <c r="AF73" s="570"/>
      <c r="AG73" s="570"/>
      <c r="AH73" s="570"/>
      <c r="AI73" s="127"/>
      <c r="AN73" s="125"/>
      <c r="AO73" s="605"/>
      <c r="AP73" s="570"/>
      <c r="AQ73" s="570"/>
      <c r="AR73" s="570"/>
      <c r="AS73" s="570"/>
      <c r="AT73" s="570"/>
      <c r="AU73" s="127"/>
      <c r="AZ73" s="125"/>
      <c r="BA73" s="605"/>
      <c r="BB73" s="570"/>
      <c r="BC73" s="570"/>
      <c r="BD73" s="570"/>
      <c r="BE73" s="570"/>
      <c r="BF73" s="570"/>
      <c r="BG73" s="127"/>
      <c r="BL73" s="125"/>
      <c r="BM73" s="605"/>
      <c r="BN73" s="570"/>
      <c r="BO73" s="570"/>
      <c r="BP73" s="570"/>
      <c r="BQ73" s="570"/>
      <c r="BR73" s="570"/>
      <c r="BS73" s="127"/>
      <c r="BX73" s="125"/>
      <c r="BY73" s="605"/>
      <c r="BZ73" s="570"/>
      <c r="CA73" s="570"/>
      <c r="CB73" s="570"/>
      <c r="CC73" s="570"/>
      <c r="CD73" s="570"/>
      <c r="CE73" s="127"/>
      <c r="CJ73" s="148"/>
      <c r="CK73" s="605"/>
      <c r="CL73" s="570"/>
      <c r="CM73" s="570"/>
      <c r="CN73" s="570"/>
      <c r="CO73" s="570"/>
      <c r="CP73" s="570"/>
      <c r="CQ73" s="127"/>
      <c r="CY73" s="129"/>
      <c r="DC73" s="602"/>
      <c r="DD73" s="603"/>
      <c r="DI73" s="128"/>
      <c r="DJ73" s="129"/>
      <c r="DK73" s="555"/>
      <c r="DL73" s="555"/>
      <c r="DM73" s="586"/>
      <c r="DN73" s="587"/>
      <c r="DO73" s="588"/>
      <c r="DP73" s="588"/>
      <c r="DX73" s="128"/>
      <c r="EA73" s="129"/>
      <c r="EE73" s="601"/>
      <c r="EF73" s="606"/>
      <c r="EM73" s="556"/>
      <c r="EN73" s="589"/>
      <c r="EO73" s="589"/>
      <c r="EP73" s="590"/>
      <c r="EQ73" s="590"/>
      <c r="ER73" s="591"/>
      <c r="EZ73" s="128"/>
    </row>
    <row r="74" spans="3:156" ht="8" customHeight="1" x14ac:dyDescent="0.7">
      <c r="C74" s="607"/>
      <c r="D74" s="608"/>
      <c r="E74" s="608"/>
      <c r="F74" s="609"/>
      <c r="I74" s="607"/>
      <c r="J74" s="608"/>
      <c r="K74" s="608"/>
      <c r="L74" s="609"/>
      <c r="O74" s="607"/>
      <c r="P74" s="608"/>
      <c r="Q74" s="608"/>
      <c r="R74" s="609"/>
      <c r="U74" s="607"/>
      <c r="V74" s="608"/>
      <c r="W74" s="608"/>
      <c r="X74" s="609"/>
      <c r="AA74" s="607"/>
      <c r="AB74" s="608"/>
      <c r="AC74" s="608"/>
      <c r="AD74" s="609"/>
      <c r="AG74" s="607"/>
      <c r="AH74" s="608"/>
      <c r="AI74" s="608"/>
      <c r="AJ74" s="609"/>
      <c r="AM74" s="607"/>
      <c r="AN74" s="608"/>
      <c r="AO74" s="608"/>
      <c r="AP74" s="609"/>
      <c r="AS74" s="607"/>
      <c r="AT74" s="608"/>
      <c r="AU74" s="608"/>
      <c r="AV74" s="609"/>
      <c r="AY74" s="607"/>
      <c r="AZ74" s="608"/>
      <c r="BA74" s="608"/>
      <c r="BB74" s="609"/>
      <c r="BE74" s="607"/>
      <c r="BF74" s="608"/>
      <c r="BG74" s="608"/>
      <c r="BH74" s="609"/>
      <c r="BK74" s="607"/>
      <c r="BL74" s="608"/>
      <c r="BM74" s="608"/>
      <c r="BN74" s="609"/>
      <c r="BQ74" s="607"/>
      <c r="BR74" s="608"/>
      <c r="BS74" s="608"/>
      <c r="BT74" s="609"/>
      <c r="BW74" s="607"/>
      <c r="BX74" s="608"/>
      <c r="BY74" s="608"/>
      <c r="BZ74" s="609"/>
      <c r="CC74" s="607"/>
      <c r="CD74" s="608"/>
      <c r="CE74" s="608"/>
      <c r="CF74" s="609"/>
      <c r="CI74" s="607"/>
      <c r="CJ74" s="608"/>
      <c r="CK74" s="608"/>
      <c r="CL74" s="609"/>
      <c r="CO74" s="607"/>
      <c r="CP74" s="608"/>
      <c r="CQ74" s="608"/>
      <c r="CR74" s="609"/>
      <c r="CY74" s="129"/>
      <c r="DC74" s="616" t="s">
        <v>371</v>
      </c>
      <c r="DD74" s="616"/>
      <c r="DF74" s="616" t="s">
        <v>384</v>
      </c>
      <c r="DG74" s="616"/>
      <c r="DH74" s="616"/>
      <c r="DI74" s="128"/>
      <c r="DJ74" s="129"/>
      <c r="DK74" s="616" t="s">
        <v>371</v>
      </c>
      <c r="DL74" s="616"/>
      <c r="DM74" s="616"/>
      <c r="DN74" s="616"/>
      <c r="DO74" s="616"/>
      <c r="DP74" s="616"/>
      <c r="DR74" s="616" t="s">
        <v>384</v>
      </c>
      <c r="DS74" s="616"/>
      <c r="DT74" s="616"/>
      <c r="DU74" s="616"/>
      <c r="DV74" s="616"/>
      <c r="DW74" s="616"/>
      <c r="DX74" s="128"/>
      <c r="EA74" s="129"/>
      <c r="EE74" s="616" t="s">
        <v>371</v>
      </c>
      <c r="EF74" s="616"/>
      <c r="EH74" s="616" t="s">
        <v>384</v>
      </c>
      <c r="EI74" s="616"/>
      <c r="EJ74" s="616"/>
      <c r="EM74" s="616" t="s">
        <v>371</v>
      </c>
      <c r="EN74" s="616"/>
      <c r="EO74" s="616"/>
      <c r="EP74" s="616"/>
      <c r="EQ74" s="616"/>
      <c r="ER74" s="616"/>
      <c r="ET74" s="616" t="s">
        <v>384</v>
      </c>
      <c r="EU74" s="616"/>
      <c r="EV74" s="616"/>
      <c r="EW74" s="616"/>
      <c r="EX74" s="616"/>
      <c r="EY74" s="616"/>
      <c r="EZ74" s="128"/>
    </row>
    <row r="75" spans="3:156" ht="8" customHeight="1" x14ac:dyDescent="0.7">
      <c r="C75" s="610"/>
      <c r="D75" s="611"/>
      <c r="E75" s="611"/>
      <c r="F75" s="612"/>
      <c r="I75" s="610"/>
      <c r="J75" s="611"/>
      <c r="K75" s="611"/>
      <c r="L75" s="612"/>
      <c r="O75" s="610"/>
      <c r="P75" s="611"/>
      <c r="Q75" s="611"/>
      <c r="R75" s="612"/>
      <c r="U75" s="610"/>
      <c r="V75" s="611"/>
      <c r="W75" s="611"/>
      <c r="X75" s="612"/>
      <c r="AA75" s="610"/>
      <c r="AB75" s="611"/>
      <c r="AC75" s="611"/>
      <c r="AD75" s="612"/>
      <c r="AG75" s="610"/>
      <c r="AH75" s="611"/>
      <c r="AI75" s="611"/>
      <c r="AJ75" s="612"/>
      <c r="AM75" s="610"/>
      <c r="AN75" s="611"/>
      <c r="AO75" s="611"/>
      <c r="AP75" s="612"/>
      <c r="AS75" s="610"/>
      <c r="AT75" s="611"/>
      <c r="AU75" s="611"/>
      <c r="AV75" s="612"/>
      <c r="AY75" s="610"/>
      <c r="AZ75" s="611"/>
      <c r="BA75" s="611"/>
      <c r="BB75" s="612"/>
      <c r="BE75" s="610"/>
      <c r="BF75" s="611"/>
      <c r="BG75" s="611"/>
      <c r="BH75" s="612"/>
      <c r="BK75" s="610"/>
      <c r="BL75" s="611"/>
      <c r="BM75" s="611"/>
      <c r="BN75" s="612"/>
      <c r="BQ75" s="610"/>
      <c r="BR75" s="611"/>
      <c r="BS75" s="611"/>
      <c r="BT75" s="612"/>
      <c r="BW75" s="610"/>
      <c r="BX75" s="611"/>
      <c r="BY75" s="611"/>
      <c r="BZ75" s="612"/>
      <c r="CC75" s="610"/>
      <c r="CD75" s="611"/>
      <c r="CE75" s="611"/>
      <c r="CF75" s="612"/>
      <c r="CI75" s="610"/>
      <c r="CJ75" s="611"/>
      <c r="CK75" s="611"/>
      <c r="CL75" s="612"/>
      <c r="CO75" s="610"/>
      <c r="CP75" s="611"/>
      <c r="CQ75" s="611"/>
      <c r="CR75" s="612"/>
      <c r="CY75" s="129"/>
      <c r="DC75" s="616"/>
      <c r="DD75" s="616"/>
      <c r="DF75" s="616"/>
      <c r="DG75" s="616"/>
      <c r="DH75" s="616"/>
      <c r="DI75" s="128"/>
      <c r="DJ75" s="129"/>
      <c r="DK75" s="616"/>
      <c r="DL75" s="616"/>
      <c r="DM75" s="616"/>
      <c r="DN75" s="616"/>
      <c r="DO75" s="616"/>
      <c r="DP75" s="616"/>
      <c r="DR75" s="616"/>
      <c r="DS75" s="616"/>
      <c r="DT75" s="616"/>
      <c r="DU75" s="616"/>
      <c r="DV75" s="616"/>
      <c r="DW75" s="616"/>
      <c r="DX75" s="128"/>
      <c r="EA75" s="129"/>
      <c r="EE75" s="616"/>
      <c r="EF75" s="616"/>
      <c r="EH75" s="616"/>
      <c r="EI75" s="616"/>
      <c r="EJ75" s="616"/>
      <c r="EM75" s="616"/>
      <c r="EN75" s="616"/>
      <c r="EO75" s="616"/>
      <c r="EP75" s="616"/>
      <c r="EQ75" s="616"/>
      <c r="ER75" s="616"/>
      <c r="ET75" s="616"/>
      <c r="EU75" s="616"/>
      <c r="EV75" s="616"/>
      <c r="EW75" s="616"/>
      <c r="EX75" s="616"/>
      <c r="EY75" s="616"/>
      <c r="EZ75" s="128"/>
    </row>
    <row r="76" spans="3:156" ht="8" customHeight="1" x14ac:dyDescent="0.7">
      <c r="C76" s="610"/>
      <c r="D76" s="611"/>
      <c r="E76" s="611"/>
      <c r="F76" s="612"/>
      <c r="I76" s="610"/>
      <c r="J76" s="611"/>
      <c r="K76" s="611"/>
      <c r="L76" s="612"/>
      <c r="O76" s="610"/>
      <c r="P76" s="611"/>
      <c r="Q76" s="611"/>
      <c r="R76" s="612"/>
      <c r="U76" s="610"/>
      <c r="V76" s="611"/>
      <c r="W76" s="611"/>
      <c r="X76" s="612"/>
      <c r="AA76" s="610"/>
      <c r="AB76" s="611"/>
      <c r="AC76" s="611"/>
      <c r="AD76" s="612"/>
      <c r="AG76" s="610"/>
      <c r="AH76" s="611"/>
      <c r="AI76" s="611"/>
      <c r="AJ76" s="612"/>
      <c r="AM76" s="610"/>
      <c r="AN76" s="611"/>
      <c r="AO76" s="611"/>
      <c r="AP76" s="612"/>
      <c r="AS76" s="610"/>
      <c r="AT76" s="611"/>
      <c r="AU76" s="611"/>
      <c r="AV76" s="612"/>
      <c r="AY76" s="610"/>
      <c r="AZ76" s="611"/>
      <c r="BA76" s="611"/>
      <c r="BB76" s="612"/>
      <c r="BE76" s="610"/>
      <c r="BF76" s="611"/>
      <c r="BG76" s="611"/>
      <c r="BH76" s="612"/>
      <c r="BK76" s="610"/>
      <c r="BL76" s="611"/>
      <c r="BM76" s="611"/>
      <c r="BN76" s="612"/>
      <c r="BQ76" s="610"/>
      <c r="BR76" s="611"/>
      <c r="BS76" s="611"/>
      <c r="BT76" s="612"/>
      <c r="BW76" s="610"/>
      <c r="BX76" s="611"/>
      <c r="BY76" s="611"/>
      <c r="BZ76" s="612"/>
      <c r="CC76" s="610"/>
      <c r="CD76" s="611"/>
      <c r="CE76" s="611"/>
      <c r="CF76" s="612"/>
      <c r="CI76" s="610"/>
      <c r="CJ76" s="611"/>
      <c r="CK76" s="611"/>
      <c r="CL76" s="612"/>
      <c r="CO76" s="610"/>
      <c r="CP76" s="611"/>
      <c r="CQ76" s="611"/>
      <c r="CR76" s="612"/>
      <c r="CY76" s="129"/>
      <c r="DC76" s="616"/>
      <c r="DD76" s="616"/>
      <c r="DF76" s="616"/>
      <c r="DG76" s="616"/>
      <c r="DH76" s="616"/>
      <c r="DI76" s="128"/>
      <c r="DJ76" s="129"/>
      <c r="DK76" s="616"/>
      <c r="DL76" s="616"/>
      <c r="DM76" s="616"/>
      <c r="DN76" s="616"/>
      <c r="DO76" s="616"/>
      <c r="DP76" s="616"/>
      <c r="DR76" s="616"/>
      <c r="DS76" s="616"/>
      <c r="DT76" s="616"/>
      <c r="DU76" s="616"/>
      <c r="DV76" s="616"/>
      <c r="DW76" s="616"/>
      <c r="DX76" s="128"/>
      <c r="EA76" s="129"/>
      <c r="EE76" s="616"/>
      <c r="EF76" s="616"/>
      <c r="EH76" s="616"/>
      <c r="EI76" s="616"/>
      <c r="EJ76" s="616"/>
      <c r="EM76" s="616"/>
      <c r="EN76" s="616"/>
      <c r="EO76" s="616"/>
      <c r="EP76" s="616"/>
      <c r="EQ76" s="616"/>
      <c r="ER76" s="616"/>
      <c r="ET76" s="616"/>
      <c r="EU76" s="616"/>
      <c r="EV76" s="616"/>
      <c r="EW76" s="616"/>
      <c r="EX76" s="616"/>
      <c r="EY76" s="616"/>
      <c r="EZ76" s="128"/>
    </row>
    <row r="77" spans="3:156" ht="8" customHeight="1" x14ac:dyDescent="0.7">
      <c r="C77" s="610"/>
      <c r="D77" s="611"/>
      <c r="E77" s="611"/>
      <c r="F77" s="612"/>
      <c r="I77" s="610"/>
      <c r="J77" s="611"/>
      <c r="K77" s="611"/>
      <c r="L77" s="612"/>
      <c r="O77" s="610"/>
      <c r="P77" s="611"/>
      <c r="Q77" s="611"/>
      <c r="R77" s="612"/>
      <c r="U77" s="610"/>
      <c r="V77" s="611"/>
      <c r="W77" s="611"/>
      <c r="X77" s="612"/>
      <c r="AA77" s="610"/>
      <c r="AB77" s="611"/>
      <c r="AC77" s="611"/>
      <c r="AD77" s="612"/>
      <c r="AG77" s="610"/>
      <c r="AH77" s="611"/>
      <c r="AI77" s="611"/>
      <c r="AJ77" s="612"/>
      <c r="AM77" s="610"/>
      <c r="AN77" s="611"/>
      <c r="AO77" s="611"/>
      <c r="AP77" s="612"/>
      <c r="AS77" s="610"/>
      <c r="AT77" s="611"/>
      <c r="AU77" s="611"/>
      <c r="AV77" s="612"/>
      <c r="AY77" s="610"/>
      <c r="AZ77" s="611"/>
      <c r="BA77" s="611"/>
      <c r="BB77" s="612"/>
      <c r="BE77" s="610"/>
      <c r="BF77" s="611"/>
      <c r="BG77" s="611"/>
      <c r="BH77" s="612"/>
      <c r="BK77" s="610"/>
      <c r="BL77" s="611"/>
      <c r="BM77" s="611"/>
      <c r="BN77" s="612"/>
      <c r="BQ77" s="610"/>
      <c r="BR77" s="611"/>
      <c r="BS77" s="611"/>
      <c r="BT77" s="612"/>
      <c r="BW77" s="610"/>
      <c r="BX77" s="611"/>
      <c r="BY77" s="611"/>
      <c r="BZ77" s="612"/>
      <c r="CC77" s="610"/>
      <c r="CD77" s="611"/>
      <c r="CE77" s="611"/>
      <c r="CF77" s="612"/>
      <c r="CI77" s="610"/>
      <c r="CJ77" s="611"/>
      <c r="CK77" s="611"/>
      <c r="CL77" s="612"/>
      <c r="CO77" s="610"/>
      <c r="CP77" s="611"/>
      <c r="CQ77" s="611"/>
      <c r="CR77" s="612"/>
      <c r="CY77" s="129"/>
      <c r="DC77" s="616"/>
      <c r="DD77" s="616"/>
      <c r="DF77" s="616"/>
      <c r="DG77" s="616"/>
      <c r="DH77" s="616"/>
      <c r="DI77" s="128"/>
      <c r="DJ77" s="129"/>
      <c r="DK77" s="616"/>
      <c r="DL77" s="616"/>
      <c r="DM77" s="616"/>
      <c r="DN77" s="616"/>
      <c r="DO77" s="616"/>
      <c r="DP77" s="616"/>
      <c r="DR77" s="616"/>
      <c r="DS77" s="616"/>
      <c r="DT77" s="616"/>
      <c r="DU77" s="616"/>
      <c r="DV77" s="616"/>
      <c r="DW77" s="616"/>
      <c r="DX77" s="128"/>
      <c r="EA77" s="129"/>
      <c r="EE77" s="616"/>
      <c r="EF77" s="616"/>
      <c r="EH77" s="616"/>
      <c r="EI77" s="616"/>
      <c r="EJ77" s="616"/>
      <c r="EM77" s="616"/>
      <c r="EN77" s="616"/>
      <c r="EO77" s="616"/>
      <c r="EP77" s="616"/>
      <c r="EQ77" s="616"/>
      <c r="ER77" s="616"/>
      <c r="ET77" s="616"/>
      <c r="EU77" s="616"/>
      <c r="EV77" s="616"/>
      <c r="EW77" s="616"/>
      <c r="EX77" s="616"/>
      <c r="EY77" s="616"/>
      <c r="EZ77" s="128"/>
    </row>
    <row r="78" spans="3:156" ht="8" customHeight="1" x14ac:dyDescent="0.7">
      <c r="C78" s="610"/>
      <c r="D78" s="611"/>
      <c r="E78" s="611"/>
      <c r="F78" s="612"/>
      <c r="I78" s="610"/>
      <c r="J78" s="611"/>
      <c r="K78" s="611"/>
      <c r="L78" s="612"/>
      <c r="O78" s="610"/>
      <c r="P78" s="611"/>
      <c r="Q78" s="611"/>
      <c r="R78" s="612"/>
      <c r="U78" s="610"/>
      <c r="V78" s="611"/>
      <c r="W78" s="611"/>
      <c r="X78" s="612"/>
      <c r="AA78" s="610"/>
      <c r="AB78" s="611"/>
      <c r="AC78" s="611"/>
      <c r="AD78" s="612"/>
      <c r="AG78" s="610"/>
      <c r="AH78" s="611"/>
      <c r="AI78" s="611"/>
      <c r="AJ78" s="612"/>
      <c r="AM78" s="610"/>
      <c r="AN78" s="611"/>
      <c r="AO78" s="611"/>
      <c r="AP78" s="612"/>
      <c r="AS78" s="610"/>
      <c r="AT78" s="611"/>
      <c r="AU78" s="611"/>
      <c r="AV78" s="612"/>
      <c r="AY78" s="610"/>
      <c r="AZ78" s="611"/>
      <c r="BA78" s="611"/>
      <c r="BB78" s="612"/>
      <c r="BE78" s="610"/>
      <c r="BF78" s="611"/>
      <c r="BG78" s="611"/>
      <c r="BH78" s="612"/>
      <c r="BK78" s="610"/>
      <c r="BL78" s="611"/>
      <c r="BM78" s="611"/>
      <c r="BN78" s="612"/>
      <c r="BQ78" s="610"/>
      <c r="BR78" s="611"/>
      <c r="BS78" s="611"/>
      <c r="BT78" s="612"/>
      <c r="BW78" s="610"/>
      <c r="BX78" s="611"/>
      <c r="BY78" s="611"/>
      <c r="BZ78" s="612"/>
      <c r="CC78" s="610"/>
      <c r="CD78" s="611"/>
      <c r="CE78" s="611"/>
      <c r="CF78" s="612"/>
      <c r="CI78" s="610"/>
      <c r="CJ78" s="611"/>
      <c r="CK78" s="611"/>
      <c r="CL78" s="612"/>
      <c r="CO78" s="610"/>
      <c r="CP78" s="611"/>
      <c r="CQ78" s="611"/>
      <c r="CR78" s="612"/>
      <c r="CY78" s="129"/>
      <c r="DC78" s="616"/>
      <c r="DD78" s="616"/>
      <c r="DF78" s="616"/>
      <c r="DG78" s="616"/>
      <c r="DH78" s="616"/>
      <c r="DI78" s="128"/>
      <c r="DJ78" s="129"/>
      <c r="DK78" s="616"/>
      <c r="DL78" s="616"/>
      <c r="DM78" s="616"/>
      <c r="DN78" s="616"/>
      <c r="DO78" s="616"/>
      <c r="DP78" s="616"/>
      <c r="DR78" s="616"/>
      <c r="DS78" s="616"/>
      <c r="DT78" s="616"/>
      <c r="DU78" s="616"/>
      <c r="DV78" s="616"/>
      <c r="DW78" s="616"/>
      <c r="DX78" s="128"/>
      <c r="EA78" s="129"/>
      <c r="EE78" s="616"/>
      <c r="EF78" s="616"/>
      <c r="EH78" s="616"/>
      <c r="EI78" s="616"/>
      <c r="EJ78" s="616"/>
      <c r="EM78" s="616"/>
      <c r="EN78" s="616"/>
      <c r="EO78" s="616"/>
      <c r="EP78" s="616"/>
      <c r="EQ78" s="616"/>
      <c r="ER78" s="616"/>
      <c r="ET78" s="616"/>
      <c r="EU78" s="616"/>
      <c r="EV78" s="616"/>
      <c r="EW78" s="616"/>
      <c r="EX78" s="616"/>
      <c r="EY78" s="616"/>
      <c r="EZ78" s="128"/>
    </row>
    <row r="79" spans="3:156" ht="8" customHeight="1" x14ac:dyDescent="0.7">
      <c r="C79" s="610"/>
      <c r="D79" s="611"/>
      <c r="E79" s="611"/>
      <c r="F79" s="612"/>
      <c r="I79" s="610"/>
      <c r="J79" s="611"/>
      <c r="K79" s="611"/>
      <c r="L79" s="612"/>
      <c r="O79" s="610"/>
      <c r="P79" s="611"/>
      <c r="Q79" s="611"/>
      <c r="R79" s="612"/>
      <c r="U79" s="610"/>
      <c r="V79" s="611"/>
      <c r="W79" s="611"/>
      <c r="X79" s="612"/>
      <c r="AA79" s="610"/>
      <c r="AB79" s="611"/>
      <c r="AC79" s="611"/>
      <c r="AD79" s="612"/>
      <c r="AG79" s="610"/>
      <c r="AH79" s="611"/>
      <c r="AI79" s="611"/>
      <c r="AJ79" s="612"/>
      <c r="AM79" s="610"/>
      <c r="AN79" s="611"/>
      <c r="AO79" s="611"/>
      <c r="AP79" s="612"/>
      <c r="AS79" s="610"/>
      <c r="AT79" s="611"/>
      <c r="AU79" s="611"/>
      <c r="AV79" s="612"/>
      <c r="AY79" s="610"/>
      <c r="AZ79" s="611"/>
      <c r="BA79" s="611"/>
      <c r="BB79" s="612"/>
      <c r="BE79" s="610"/>
      <c r="BF79" s="611"/>
      <c r="BG79" s="611"/>
      <c r="BH79" s="612"/>
      <c r="BK79" s="610"/>
      <c r="BL79" s="611"/>
      <c r="BM79" s="611"/>
      <c r="BN79" s="612"/>
      <c r="BQ79" s="610"/>
      <c r="BR79" s="611"/>
      <c r="BS79" s="611"/>
      <c r="BT79" s="612"/>
      <c r="BW79" s="610"/>
      <c r="BX79" s="611"/>
      <c r="BY79" s="611"/>
      <c r="BZ79" s="612"/>
      <c r="CC79" s="610"/>
      <c r="CD79" s="611"/>
      <c r="CE79" s="611"/>
      <c r="CF79" s="612"/>
      <c r="CI79" s="610"/>
      <c r="CJ79" s="611"/>
      <c r="CK79" s="611"/>
      <c r="CL79" s="612"/>
      <c r="CO79" s="610"/>
      <c r="CP79" s="611"/>
      <c r="CQ79" s="611"/>
      <c r="CR79" s="612"/>
      <c r="CY79" s="129"/>
      <c r="DC79" s="616"/>
      <c r="DD79" s="616"/>
      <c r="DF79" s="616"/>
      <c r="DG79" s="616"/>
      <c r="DH79" s="616"/>
      <c r="DI79" s="128"/>
      <c r="DJ79" s="129"/>
      <c r="DK79" s="616"/>
      <c r="DL79" s="616"/>
      <c r="DM79" s="616"/>
      <c r="DN79" s="616"/>
      <c r="DO79" s="616"/>
      <c r="DP79" s="616"/>
      <c r="DR79" s="616"/>
      <c r="DS79" s="616"/>
      <c r="DT79" s="616"/>
      <c r="DU79" s="616"/>
      <c r="DV79" s="616"/>
      <c r="DW79" s="616"/>
      <c r="DX79" s="128"/>
      <c r="EA79" s="129"/>
      <c r="EE79" s="616"/>
      <c r="EF79" s="616"/>
      <c r="EH79" s="616"/>
      <c r="EI79" s="616"/>
      <c r="EJ79" s="616"/>
      <c r="EM79" s="616"/>
      <c r="EN79" s="616"/>
      <c r="EO79" s="616"/>
      <c r="EP79" s="616"/>
      <c r="EQ79" s="616"/>
      <c r="ER79" s="616"/>
      <c r="ET79" s="616"/>
      <c r="EU79" s="616"/>
      <c r="EV79" s="616"/>
      <c r="EW79" s="616"/>
      <c r="EX79" s="616"/>
      <c r="EY79" s="616"/>
      <c r="EZ79" s="128"/>
    </row>
    <row r="80" spans="3:156" ht="8" customHeight="1" x14ac:dyDescent="0.7">
      <c r="C80" s="610"/>
      <c r="D80" s="611"/>
      <c r="E80" s="611"/>
      <c r="F80" s="612"/>
      <c r="I80" s="610"/>
      <c r="J80" s="611"/>
      <c r="K80" s="611"/>
      <c r="L80" s="612"/>
      <c r="O80" s="610"/>
      <c r="P80" s="611"/>
      <c r="Q80" s="611"/>
      <c r="R80" s="612"/>
      <c r="U80" s="610"/>
      <c r="V80" s="611"/>
      <c r="W80" s="611"/>
      <c r="X80" s="612"/>
      <c r="AA80" s="610"/>
      <c r="AB80" s="611"/>
      <c r="AC80" s="611"/>
      <c r="AD80" s="612"/>
      <c r="AG80" s="610"/>
      <c r="AH80" s="611"/>
      <c r="AI80" s="611"/>
      <c r="AJ80" s="612"/>
      <c r="AM80" s="610"/>
      <c r="AN80" s="611"/>
      <c r="AO80" s="611"/>
      <c r="AP80" s="612"/>
      <c r="AS80" s="610"/>
      <c r="AT80" s="611"/>
      <c r="AU80" s="611"/>
      <c r="AV80" s="612"/>
      <c r="AY80" s="610"/>
      <c r="AZ80" s="611"/>
      <c r="BA80" s="611"/>
      <c r="BB80" s="612"/>
      <c r="BE80" s="610"/>
      <c r="BF80" s="611"/>
      <c r="BG80" s="611"/>
      <c r="BH80" s="612"/>
      <c r="BK80" s="610"/>
      <c r="BL80" s="611"/>
      <c r="BM80" s="611"/>
      <c r="BN80" s="612"/>
      <c r="BQ80" s="610"/>
      <c r="BR80" s="611"/>
      <c r="BS80" s="611"/>
      <c r="BT80" s="612"/>
      <c r="BW80" s="610"/>
      <c r="BX80" s="611"/>
      <c r="BY80" s="611"/>
      <c r="BZ80" s="612"/>
      <c r="CC80" s="610"/>
      <c r="CD80" s="611"/>
      <c r="CE80" s="611"/>
      <c r="CF80" s="612"/>
      <c r="CI80" s="610"/>
      <c r="CJ80" s="611"/>
      <c r="CK80" s="611"/>
      <c r="CL80" s="612"/>
      <c r="CO80" s="610"/>
      <c r="CP80" s="611"/>
      <c r="CQ80" s="611"/>
      <c r="CR80" s="612"/>
      <c r="CY80" s="129"/>
      <c r="DC80" s="616"/>
      <c r="DD80" s="616"/>
      <c r="DF80" s="616"/>
      <c r="DG80" s="616"/>
      <c r="DH80" s="616"/>
      <c r="DI80" s="128"/>
      <c r="DJ80" s="129"/>
      <c r="DK80" s="616"/>
      <c r="DL80" s="616"/>
      <c r="DM80" s="616"/>
      <c r="DN80" s="616"/>
      <c r="DO80" s="616"/>
      <c r="DP80" s="616"/>
      <c r="DR80" s="616"/>
      <c r="DS80" s="616"/>
      <c r="DT80" s="616"/>
      <c r="DU80" s="616"/>
      <c r="DV80" s="616"/>
      <c r="DW80" s="616"/>
      <c r="DX80" s="128"/>
      <c r="EA80" s="129"/>
      <c r="EE80" s="616"/>
      <c r="EF80" s="616"/>
      <c r="EH80" s="616"/>
      <c r="EI80" s="616"/>
      <c r="EJ80" s="616"/>
      <c r="EM80" s="616"/>
      <c r="EN80" s="616"/>
      <c r="EO80" s="616"/>
      <c r="EP80" s="616"/>
      <c r="EQ80" s="616"/>
      <c r="ER80" s="616"/>
      <c r="ET80" s="616"/>
      <c r="EU80" s="616"/>
      <c r="EV80" s="616"/>
      <c r="EW80" s="616"/>
      <c r="EX80" s="616"/>
      <c r="EY80" s="616"/>
      <c r="EZ80" s="128"/>
    </row>
    <row r="81" spans="2:156" ht="8" customHeight="1" x14ac:dyDescent="0.7">
      <c r="C81" s="610"/>
      <c r="D81" s="611"/>
      <c r="E81" s="611"/>
      <c r="F81" s="612"/>
      <c r="I81" s="610"/>
      <c r="J81" s="611"/>
      <c r="K81" s="611"/>
      <c r="L81" s="612"/>
      <c r="O81" s="610"/>
      <c r="P81" s="611"/>
      <c r="Q81" s="611"/>
      <c r="R81" s="612"/>
      <c r="U81" s="610"/>
      <c r="V81" s="611"/>
      <c r="W81" s="611"/>
      <c r="X81" s="612"/>
      <c r="AA81" s="610"/>
      <c r="AB81" s="611"/>
      <c r="AC81" s="611"/>
      <c r="AD81" s="612"/>
      <c r="AG81" s="610"/>
      <c r="AH81" s="611"/>
      <c r="AI81" s="611"/>
      <c r="AJ81" s="612"/>
      <c r="AM81" s="610"/>
      <c r="AN81" s="611"/>
      <c r="AO81" s="611"/>
      <c r="AP81" s="612"/>
      <c r="AS81" s="610"/>
      <c r="AT81" s="611"/>
      <c r="AU81" s="611"/>
      <c r="AV81" s="612"/>
      <c r="AY81" s="610"/>
      <c r="AZ81" s="611"/>
      <c r="BA81" s="611"/>
      <c r="BB81" s="612"/>
      <c r="BE81" s="610"/>
      <c r="BF81" s="611"/>
      <c r="BG81" s="611"/>
      <c r="BH81" s="612"/>
      <c r="BK81" s="610"/>
      <c r="BL81" s="611"/>
      <c r="BM81" s="611"/>
      <c r="BN81" s="612"/>
      <c r="BQ81" s="610"/>
      <c r="BR81" s="611"/>
      <c r="BS81" s="611"/>
      <c r="BT81" s="612"/>
      <c r="BW81" s="610"/>
      <c r="BX81" s="611"/>
      <c r="BY81" s="611"/>
      <c r="BZ81" s="612"/>
      <c r="CC81" s="610"/>
      <c r="CD81" s="611"/>
      <c r="CE81" s="611"/>
      <c r="CF81" s="612"/>
      <c r="CI81" s="610"/>
      <c r="CJ81" s="611"/>
      <c r="CK81" s="611"/>
      <c r="CL81" s="612"/>
      <c r="CO81" s="610"/>
      <c r="CP81" s="611"/>
      <c r="CQ81" s="611"/>
      <c r="CR81" s="612"/>
      <c r="CY81" s="129"/>
      <c r="DC81" s="616"/>
      <c r="DD81" s="616"/>
      <c r="DF81" s="616"/>
      <c r="DG81" s="616"/>
      <c r="DH81" s="616"/>
      <c r="DI81" s="128"/>
      <c r="DJ81" s="129"/>
      <c r="DK81" s="616"/>
      <c r="DL81" s="616"/>
      <c r="DM81" s="616"/>
      <c r="DN81" s="616"/>
      <c r="DO81" s="616"/>
      <c r="DP81" s="616"/>
      <c r="DR81" s="616"/>
      <c r="DS81" s="616"/>
      <c r="DT81" s="616"/>
      <c r="DU81" s="616"/>
      <c r="DV81" s="616"/>
      <c r="DW81" s="616"/>
      <c r="DX81" s="128"/>
      <c r="EA81" s="129"/>
      <c r="EE81" s="616"/>
      <c r="EF81" s="616"/>
      <c r="EH81" s="616"/>
      <c r="EI81" s="616"/>
      <c r="EJ81" s="616"/>
      <c r="EM81" s="616"/>
      <c r="EN81" s="616"/>
      <c r="EO81" s="616"/>
      <c r="EP81" s="616"/>
      <c r="EQ81" s="616"/>
      <c r="ER81" s="616"/>
      <c r="ET81" s="616"/>
      <c r="EU81" s="616"/>
      <c r="EV81" s="616"/>
      <c r="EW81" s="616"/>
      <c r="EX81" s="616"/>
      <c r="EY81" s="616"/>
      <c r="EZ81" s="128"/>
    </row>
    <row r="82" spans="2:156" ht="8" customHeight="1" x14ac:dyDescent="0.7">
      <c r="C82" s="610"/>
      <c r="D82" s="611"/>
      <c r="E82" s="611"/>
      <c r="F82" s="612"/>
      <c r="I82" s="610"/>
      <c r="J82" s="611"/>
      <c r="K82" s="611"/>
      <c r="L82" s="612"/>
      <c r="O82" s="610"/>
      <c r="P82" s="611"/>
      <c r="Q82" s="611"/>
      <c r="R82" s="612"/>
      <c r="U82" s="610"/>
      <c r="V82" s="611"/>
      <c r="W82" s="611"/>
      <c r="X82" s="612"/>
      <c r="AA82" s="610"/>
      <c r="AB82" s="611"/>
      <c r="AC82" s="611"/>
      <c r="AD82" s="612"/>
      <c r="AG82" s="610"/>
      <c r="AH82" s="611"/>
      <c r="AI82" s="611"/>
      <c r="AJ82" s="612"/>
      <c r="AM82" s="610"/>
      <c r="AN82" s="611"/>
      <c r="AO82" s="611"/>
      <c r="AP82" s="612"/>
      <c r="AS82" s="610"/>
      <c r="AT82" s="611"/>
      <c r="AU82" s="611"/>
      <c r="AV82" s="612"/>
      <c r="AY82" s="610"/>
      <c r="AZ82" s="611"/>
      <c r="BA82" s="611"/>
      <c r="BB82" s="612"/>
      <c r="BE82" s="610"/>
      <c r="BF82" s="611"/>
      <c r="BG82" s="611"/>
      <c r="BH82" s="612"/>
      <c r="BK82" s="610"/>
      <c r="BL82" s="611"/>
      <c r="BM82" s="611"/>
      <c r="BN82" s="612"/>
      <c r="BQ82" s="610"/>
      <c r="BR82" s="611"/>
      <c r="BS82" s="611"/>
      <c r="BT82" s="612"/>
      <c r="BW82" s="610"/>
      <c r="BX82" s="611"/>
      <c r="BY82" s="611"/>
      <c r="BZ82" s="612"/>
      <c r="CC82" s="610"/>
      <c r="CD82" s="611"/>
      <c r="CE82" s="611"/>
      <c r="CF82" s="612"/>
      <c r="CI82" s="610"/>
      <c r="CJ82" s="611"/>
      <c r="CK82" s="611"/>
      <c r="CL82" s="612"/>
      <c r="CO82" s="610"/>
      <c r="CP82" s="611"/>
      <c r="CQ82" s="611"/>
      <c r="CR82" s="612"/>
      <c r="CY82" s="127"/>
      <c r="CZ82" s="126"/>
      <c r="DA82" s="126"/>
      <c r="DB82" s="126"/>
      <c r="DC82" s="617"/>
      <c r="DD82" s="617"/>
      <c r="DE82" s="126"/>
      <c r="DF82" s="146"/>
      <c r="DG82" s="145"/>
      <c r="DH82" s="145"/>
      <c r="DI82" s="125"/>
      <c r="DJ82" s="127"/>
      <c r="DK82" s="617"/>
      <c r="DL82" s="617"/>
      <c r="DM82" s="617"/>
      <c r="DN82" s="617"/>
      <c r="DO82" s="617"/>
      <c r="DP82" s="617"/>
      <c r="DQ82" s="126"/>
      <c r="DR82" s="617"/>
      <c r="DS82" s="617"/>
      <c r="DT82" s="617"/>
      <c r="DU82" s="617"/>
      <c r="DV82" s="617"/>
      <c r="DW82" s="617"/>
      <c r="DX82" s="125"/>
      <c r="EA82" s="127"/>
      <c r="EB82" s="126"/>
      <c r="EC82" s="126"/>
      <c r="ED82" s="126"/>
      <c r="EE82" s="617"/>
      <c r="EF82" s="617"/>
      <c r="EG82" s="126"/>
      <c r="EH82" s="146"/>
      <c r="EI82" s="145"/>
      <c r="EJ82" s="145"/>
      <c r="EK82" s="126"/>
      <c r="EL82" s="126"/>
      <c r="EM82" s="617"/>
      <c r="EN82" s="617"/>
      <c r="EO82" s="617"/>
      <c r="EP82" s="617"/>
      <c r="EQ82" s="617"/>
      <c r="ER82" s="617"/>
      <c r="ES82" s="126"/>
      <c r="ET82" s="617"/>
      <c r="EU82" s="617"/>
      <c r="EV82" s="617"/>
      <c r="EW82" s="617"/>
      <c r="EX82" s="617"/>
      <c r="EY82" s="617"/>
      <c r="EZ82" s="125"/>
    </row>
    <row r="83" spans="2:156" ht="8" customHeight="1" x14ac:dyDescent="0.7">
      <c r="C83" s="610"/>
      <c r="D83" s="611"/>
      <c r="E83" s="611"/>
      <c r="F83" s="612"/>
      <c r="I83" s="610"/>
      <c r="J83" s="611"/>
      <c r="K83" s="611"/>
      <c r="L83" s="612"/>
      <c r="O83" s="610"/>
      <c r="P83" s="611"/>
      <c r="Q83" s="611"/>
      <c r="R83" s="612"/>
      <c r="U83" s="610"/>
      <c r="V83" s="611"/>
      <c r="W83" s="611"/>
      <c r="X83" s="612"/>
      <c r="AA83" s="610"/>
      <c r="AB83" s="611"/>
      <c r="AC83" s="611"/>
      <c r="AD83" s="612"/>
      <c r="AG83" s="610"/>
      <c r="AH83" s="611"/>
      <c r="AI83" s="611"/>
      <c r="AJ83" s="612"/>
      <c r="AM83" s="610"/>
      <c r="AN83" s="611"/>
      <c r="AO83" s="611"/>
      <c r="AP83" s="612"/>
      <c r="AS83" s="610"/>
      <c r="AT83" s="611"/>
      <c r="AU83" s="611"/>
      <c r="AV83" s="612"/>
      <c r="AY83" s="610"/>
      <c r="AZ83" s="611"/>
      <c r="BA83" s="611"/>
      <c r="BB83" s="612"/>
      <c r="BE83" s="610"/>
      <c r="BF83" s="611"/>
      <c r="BG83" s="611"/>
      <c r="BH83" s="612"/>
      <c r="BK83" s="610"/>
      <c r="BL83" s="611"/>
      <c r="BM83" s="611"/>
      <c r="BN83" s="612"/>
      <c r="BQ83" s="610"/>
      <c r="BR83" s="611"/>
      <c r="BS83" s="611"/>
      <c r="BT83" s="612"/>
      <c r="BW83" s="610"/>
      <c r="BX83" s="611"/>
      <c r="BY83" s="611"/>
      <c r="BZ83" s="612"/>
      <c r="CC83" s="610"/>
      <c r="CD83" s="611"/>
      <c r="CE83" s="611"/>
      <c r="CF83" s="612"/>
      <c r="CI83" s="610"/>
      <c r="CJ83" s="611"/>
      <c r="CK83" s="611"/>
      <c r="CL83" s="612"/>
      <c r="CO83" s="610"/>
      <c r="CP83" s="611"/>
      <c r="CQ83" s="611"/>
      <c r="CR83" s="612"/>
    </row>
    <row r="84" spans="2:156" ht="8" customHeight="1" x14ac:dyDescent="0.7">
      <c r="C84" s="610"/>
      <c r="D84" s="611"/>
      <c r="E84" s="611"/>
      <c r="F84" s="612"/>
      <c r="I84" s="610"/>
      <c r="J84" s="611"/>
      <c r="K84" s="611"/>
      <c r="L84" s="612"/>
      <c r="O84" s="610"/>
      <c r="P84" s="611"/>
      <c r="Q84" s="611"/>
      <c r="R84" s="612"/>
      <c r="U84" s="610"/>
      <c r="V84" s="611"/>
      <c r="W84" s="611"/>
      <c r="X84" s="612"/>
      <c r="AA84" s="610"/>
      <c r="AB84" s="611"/>
      <c r="AC84" s="611"/>
      <c r="AD84" s="612"/>
      <c r="AG84" s="610"/>
      <c r="AH84" s="611"/>
      <c r="AI84" s="611"/>
      <c r="AJ84" s="612"/>
      <c r="AM84" s="610"/>
      <c r="AN84" s="611"/>
      <c r="AO84" s="611"/>
      <c r="AP84" s="612"/>
      <c r="AS84" s="610"/>
      <c r="AT84" s="611"/>
      <c r="AU84" s="611"/>
      <c r="AV84" s="612"/>
      <c r="AY84" s="610"/>
      <c r="AZ84" s="611"/>
      <c r="BA84" s="611"/>
      <c r="BB84" s="612"/>
      <c r="BE84" s="610"/>
      <c r="BF84" s="611"/>
      <c r="BG84" s="611"/>
      <c r="BH84" s="612"/>
      <c r="BK84" s="610"/>
      <c r="BL84" s="611"/>
      <c r="BM84" s="611"/>
      <c r="BN84" s="612"/>
      <c r="BQ84" s="610"/>
      <c r="BR84" s="611"/>
      <c r="BS84" s="611"/>
      <c r="BT84" s="612"/>
      <c r="BW84" s="610"/>
      <c r="BX84" s="611"/>
      <c r="BY84" s="611"/>
      <c r="BZ84" s="612"/>
      <c r="CC84" s="610"/>
      <c r="CD84" s="611"/>
      <c r="CE84" s="611"/>
      <c r="CF84" s="612"/>
      <c r="CI84" s="610"/>
      <c r="CJ84" s="611"/>
      <c r="CK84" s="611"/>
      <c r="CL84" s="612"/>
      <c r="CO84" s="610"/>
      <c r="CP84" s="611"/>
      <c r="CQ84" s="611"/>
      <c r="CR84" s="612"/>
      <c r="CY84" s="563" t="s">
        <v>374</v>
      </c>
      <c r="CZ84" s="563"/>
      <c r="DA84" s="563"/>
      <c r="DB84" s="563"/>
      <c r="DC84" s="563"/>
      <c r="DD84" s="563"/>
      <c r="DE84" s="563"/>
      <c r="DF84" s="563"/>
      <c r="DG84" s="563"/>
      <c r="DH84" s="563"/>
      <c r="DI84" s="563"/>
      <c r="DJ84" s="563"/>
      <c r="DK84" s="563"/>
      <c r="DL84" s="563"/>
      <c r="DM84" s="563"/>
      <c r="DN84" s="563"/>
      <c r="DO84" s="563"/>
      <c r="DP84" s="563"/>
      <c r="DQ84" s="563"/>
      <c r="DR84" s="563"/>
      <c r="DS84" s="563"/>
      <c r="DT84" s="563"/>
      <c r="DU84" s="563"/>
      <c r="DV84" s="563"/>
      <c r="DW84" s="563"/>
      <c r="DX84" s="563"/>
      <c r="EA84" s="563" t="s">
        <v>374</v>
      </c>
      <c r="EB84" s="563"/>
      <c r="EC84" s="563"/>
      <c r="ED84" s="563"/>
      <c r="EE84" s="563"/>
      <c r="EF84" s="563"/>
      <c r="EG84" s="563"/>
      <c r="EH84" s="563"/>
      <c r="EI84" s="563"/>
      <c r="EJ84" s="563"/>
      <c r="EK84" s="563"/>
      <c r="EL84" s="563"/>
      <c r="EM84" s="563"/>
      <c r="EN84" s="563"/>
      <c r="EO84" s="563"/>
      <c r="EP84" s="563"/>
      <c r="EQ84" s="563"/>
      <c r="ER84" s="563"/>
      <c r="ES84" s="563"/>
      <c r="ET84" s="563"/>
      <c r="EU84" s="563"/>
      <c r="EV84" s="563"/>
      <c r="EW84" s="563"/>
      <c r="EX84" s="563"/>
      <c r="EY84" s="563"/>
      <c r="EZ84" s="563"/>
    </row>
    <row r="85" spans="2:156" ht="8" customHeight="1" x14ac:dyDescent="0.7">
      <c r="C85" s="610"/>
      <c r="D85" s="611"/>
      <c r="E85" s="611"/>
      <c r="F85" s="612"/>
      <c r="I85" s="610"/>
      <c r="J85" s="611"/>
      <c r="K85" s="611"/>
      <c r="L85" s="612"/>
      <c r="O85" s="610"/>
      <c r="P85" s="611"/>
      <c r="Q85" s="611"/>
      <c r="R85" s="612"/>
      <c r="U85" s="610"/>
      <c r="V85" s="611"/>
      <c r="W85" s="611"/>
      <c r="X85" s="612"/>
      <c r="AA85" s="610"/>
      <c r="AB85" s="611"/>
      <c r="AC85" s="611"/>
      <c r="AD85" s="612"/>
      <c r="AG85" s="610"/>
      <c r="AH85" s="611"/>
      <c r="AI85" s="611"/>
      <c r="AJ85" s="612"/>
      <c r="AM85" s="610"/>
      <c r="AN85" s="611"/>
      <c r="AO85" s="611"/>
      <c r="AP85" s="612"/>
      <c r="AS85" s="610"/>
      <c r="AT85" s="611"/>
      <c r="AU85" s="611"/>
      <c r="AV85" s="612"/>
      <c r="AY85" s="610"/>
      <c r="AZ85" s="611"/>
      <c r="BA85" s="611"/>
      <c r="BB85" s="612"/>
      <c r="BE85" s="610"/>
      <c r="BF85" s="611"/>
      <c r="BG85" s="611"/>
      <c r="BH85" s="612"/>
      <c r="BK85" s="610"/>
      <c r="BL85" s="611"/>
      <c r="BM85" s="611"/>
      <c r="BN85" s="612"/>
      <c r="BQ85" s="610"/>
      <c r="BR85" s="611"/>
      <c r="BS85" s="611"/>
      <c r="BT85" s="612"/>
      <c r="BW85" s="610"/>
      <c r="BX85" s="611"/>
      <c r="BY85" s="611"/>
      <c r="BZ85" s="612"/>
      <c r="CC85" s="610"/>
      <c r="CD85" s="611"/>
      <c r="CE85" s="611"/>
      <c r="CF85" s="612"/>
      <c r="CI85" s="610"/>
      <c r="CJ85" s="611"/>
      <c r="CK85" s="611"/>
      <c r="CL85" s="612"/>
      <c r="CO85" s="610"/>
      <c r="CP85" s="611"/>
      <c r="CQ85" s="611"/>
      <c r="CR85" s="612"/>
      <c r="CY85" s="563"/>
      <c r="CZ85" s="563"/>
      <c r="DA85" s="563"/>
      <c r="DB85" s="563"/>
      <c r="DC85" s="563"/>
      <c r="DD85" s="563"/>
      <c r="DE85" s="563"/>
      <c r="DF85" s="563"/>
      <c r="DG85" s="563"/>
      <c r="DH85" s="563"/>
      <c r="DI85" s="563"/>
      <c r="DJ85" s="563"/>
      <c r="DK85" s="563"/>
      <c r="DL85" s="563"/>
      <c r="DM85" s="563"/>
      <c r="DN85" s="563"/>
      <c r="DO85" s="563"/>
      <c r="DP85" s="563"/>
      <c r="DQ85" s="563"/>
      <c r="DR85" s="563"/>
      <c r="DS85" s="563"/>
      <c r="DT85" s="563"/>
      <c r="DU85" s="563"/>
      <c r="DV85" s="563"/>
      <c r="DW85" s="563"/>
      <c r="DX85" s="563"/>
      <c r="EA85" s="563"/>
      <c r="EB85" s="563"/>
      <c r="EC85" s="563"/>
      <c r="ED85" s="563"/>
      <c r="EE85" s="563"/>
      <c r="EF85" s="563"/>
      <c r="EG85" s="563"/>
      <c r="EH85" s="563"/>
      <c r="EI85" s="563"/>
      <c r="EJ85" s="563"/>
      <c r="EK85" s="563"/>
      <c r="EL85" s="563"/>
      <c r="EM85" s="563"/>
      <c r="EN85" s="563"/>
      <c r="EO85" s="563"/>
      <c r="EP85" s="563"/>
      <c r="EQ85" s="563"/>
      <c r="ER85" s="563"/>
      <c r="ES85" s="563"/>
      <c r="ET85" s="563"/>
      <c r="EU85" s="563"/>
      <c r="EV85" s="563"/>
      <c r="EW85" s="563"/>
      <c r="EX85" s="563"/>
      <c r="EY85" s="563"/>
      <c r="EZ85" s="563"/>
    </row>
    <row r="86" spans="2:156" ht="8" customHeight="1" x14ac:dyDescent="0.7">
      <c r="C86" s="610"/>
      <c r="D86" s="611"/>
      <c r="E86" s="611"/>
      <c r="F86" s="612"/>
      <c r="I86" s="610"/>
      <c r="J86" s="611"/>
      <c r="K86" s="611"/>
      <c r="L86" s="612"/>
      <c r="O86" s="610"/>
      <c r="P86" s="611"/>
      <c r="Q86" s="611"/>
      <c r="R86" s="612"/>
      <c r="U86" s="610"/>
      <c r="V86" s="611"/>
      <c r="W86" s="611"/>
      <c r="X86" s="612"/>
      <c r="AA86" s="610"/>
      <c r="AB86" s="611"/>
      <c r="AC86" s="611"/>
      <c r="AD86" s="612"/>
      <c r="AG86" s="610"/>
      <c r="AH86" s="611"/>
      <c r="AI86" s="611"/>
      <c r="AJ86" s="612"/>
      <c r="AM86" s="610"/>
      <c r="AN86" s="611"/>
      <c r="AO86" s="611"/>
      <c r="AP86" s="612"/>
      <c r="AS86" s="610"/>
      <c r="AT86" s="611"/>
      <c r="AU86" s="611"/>
      <c r="AV86" s="612"/>
      <c r="AY86" s="610"/>
      <c r="AZ86" s="611"/>
      <c r="BA86" s="611"/>
      <c r="BB86" s="612"/>
      <c r="BE86" s="610"/>
      <c r="BF86" s="611"/>
      <c r="BG86" s="611"/>
      <c r="BH86" s="612"/>
      <c r="BK86" s="610"/>
      <c r="BL86" s="611"/>
      <c r="BM86" s="611"/>
      <c r="BN86" s="612"/>
      <c r="BQ86" s="610"/>
      <c r="BR86" s="611"/>
      <c r="BS86" s="611"/>
      <c r="BT86" s="612"/>
      <c r="BW86" s="610"/>
      <c r="BX86" s="611"/>
      <c r="BY86" s="611"/>
      <c r="BZ86" s="612"/>
      <c r="CC86" s="610"/>
      <c r="CD86" s="611"/>
      <c r="CE86" s="611"/>
      <c r="CF86" s="612"/>
      <c r="CI86" s="610"/>
      <c r="CJ86" s="611"/>
      <c r="CK86" s="611"/>
      <c r="CL86" s="612"/>
      <c r="CO86" s="610"/>
      <c r="CP86" s="611"/>
      <c r="CQ86" s="611"/>
      <c r="CR86" s="612"/>
      <c r="CY86" s="563"/>
      <c r="CZ86" s="563"/>
      <c r="DA86" s="563"/>
      <c r="DB86" s="563"/>
      <c r="DC86" s="563"/>
      <c r="DD86" s="563"/>
      <c r="DE86" s="563"/>
      <c r="DF86" s="563"/>
      <c r="DG86" s="563"/>
      <c r="DH86" s="563"/>
      <c r="DI86" s="563"/>
      <c r="DJ86" s="563"/>
      <c r="DK86" s="563"/>
      <c r="DL86" s="563"/>
      <c r="DM86" s="563"/>
      <c r="DN86" s="563"/>
      <c r="DO86" s="563"/>
      <c r="DP86" s="563"/>
      <c r="DQ86" s="563"/>
      <c r="DR86" s="563"/>
      <c r="DS86" s="563"/>
      <c r="DT86" s="563"/>
      <c r="DU86" s="563"/>
      <c r="DV86" s="563"/>
      <c r="DW86" s="563"/>
      <c r="DX86" s="563"/>
      <c r="EA86" s="563"/>
      <c r="EB86" s="563"/>
      <c r="EC86" s="563"/>
      <c r="ED86" s="563"/>
      <c r="EE86" s="563"/>
      <c r="EF86" s="563"/>
      <c r="EG86" s="563"/>
      <c r="EH86" s="563"/>
      <c r="EI86" s="563"/>
      <c r="EJ86" s="563"/>
      <c r="EK86" s="563"/>
      <c r="EL86" s="563"/>
      <c r="EM86" s="563"/>
      <c r="EN86" s="563"/>
      <c r="EO86" s="563"/>
      <c r="EP86" s="563"/>
      <c r="EQ86" s="563"/>
      <c r="ER86" s="563"/>
      <c r="ES86" s="563"/>
      <c r="ET86" s="563"/>
      <c r="EU86" s="563"/>
      <c r="EV86" s="563"/>
      <c r="EW86" s="563"/>
      <c r="EX86" s="563"/>
      <c r="EY86" s="563"/>
      <c r="EZ86" s="563"/>
    </row>
    <row r="87" spans="2:156" ht="8" customHeight="1" x14ac:dyDescent="0.7">
      <c r="C87" s="610"/>
      <c r="D87" s="611"/>
      <c r="E87" s="611"/>
      <c r="F87" s="612"/>
      <c r="I87" s="610"/>
      <c r="J87" s="611"/>
      <c r="K87" s="611"/>
      <c r="L87" s="612"/>
      <c r="O87" s="610"/>
      <c r="P87" s="611"/>
      <c r="Q87" s="611"/>
      <c r="R87" s="612"/>
      <c r="U87" s="610"/>
      <c r="V87" s="611"/>
      <c r="W87" s="611"/>
      <c r="X87" s="612"/>
      <c r="AA87" s="610"/>
      <c r="AB87" s="611"/>
      <c r="AC87" s="611"/>
      <c r="AD87" s="612"/>
      <c r="AG87" s="610"/>
      <c r="AH87" s="611"/>
      <c r="AI87" s="611"/>
      <c r="AJ87" s="612"/>
      <c r="AM87" s="610"/>
      <c r="AN87" s="611"/>
      <c r="AO87" s="611"/>
      <c r="AP87" s="612"/>
      <c r="AS87" s="610"/>
      <c r="AT87" s="611"/>
      <c r="AU87" s="611"/>
      <c r="AV87" s="612"/>
      <c r="AY87" s="610"/>
      <c r="AZ87" s="611"/>
      <c r="BA87" s="611"/>
      <c r="BB87" s="612"/>
      <c r="BE87" s="610"/>
      <c r="BF87" s="611"/>
      <c r="BG87" s="611"/>
      <c r="BH87" s="612"/>
      <c r="BK87" s="610"/>
      <c r="BL87" s="611"/>
      <c r="BM87" s="611"/>
      <c r="BN87" s="612"/>
      <c r="BQ87" s="610"/>
      <c r="BR87" s="611"/>
      <c r="BS87" s="611"/>
      <c r="BT87" s="612"/>
      <c r="BW87" s="610"/>
      <c r="BX87" s="611"/>
      <c r="BY87" s="611"/>
      <c r="BZ87" s="612"/>
      <c r="CC87" s="610"/>
      <c r="CD87" s="611"/>
      <c r="CE87" s="611"/>
      <c r="CF87" s="612"/>
      <c r="CI87" s="610"/>
      <c r="CJ87" s="611"/>
      <c r="CK87" s="611"/>
      <c r="CL87" s="612"/>
      <c r="CO87" s="610"/>
      <c r="CP87" s="611"/>
      <c r="CQ87" s="611"/>
      <c r="CR87" s="612"/>
      <c r="CY87" s="144"/>
      <c r="CZ87" s="142"/>
      <c r="DA87" s="142"/>
      <c r="DB87" s="142"/>
      <c r="DC87" s="143"/>
      <c r="DD87" s="143"/>
      <c r="DE87" s="142"/>
      <c r="DF87" s="142"/>
      <c r="DG87" s="143"/>
      <c r="DH87" s="143"/>
      <c r="DI87" s="142"/>
      <c r="DJ87" s="142"/>
      <c r="DK87" s="142"/>
      <c r="DL87" s="142"/>
      <c r="DM87" s="142"/>
      <c r="DN87" s="142"/>
      <c r="DO87" s="142"/>
      <c r="DP87" s="142"/>
      <c r="DQ87" s="142"/>
      <c r="DR87" s="142"/>
      <c r="DS87" s="142"/>
      <c r="DT87" s="142"/>
      <c r="DU87" s="142"/>
      <c r="DV87" s="142"/>
      <c r="DW87" s="142"/>
      <c r="DX87" s="141"/>
      <c r="EA87" s="144"/>
      <c r="EB87" s="142"/>
      <c r="EC87" s="142"/>
      <c r="ED87" s="142"/>
      <c r="EE87" s="143"/>
      <c r="EF87" s="143"/>
      <c r="EG87" s="142"/>
      <c r="EH87" s="142"/>
      <c r="EI87" s="143"/>
      <c r="EJ87" s="143"/>
      <c r="EK87" s="142"/>
      <c r="EL87" s="142"/>
      <c r="EM87" s="142"/>
      <c r="EN87" s="142"/>
      <c r="EO87" s="142"/>
      <c r="EP87" s="142"/>
      <c r="EQ87" s="142"/>
      <c r="ER87" s="142"/>
      <c r="ES87" s="142"/>
      <c r="ET87" s="142"/>
      <c r="EU87" s="142"/>
      <c r="EV87" s="142"/>
      <c r="EW87" s="142"/>
      <c r="EX87" s="142"/>
      <c r="EY87" s="142"/>
      <c r="EZ87" s="141"/>
    </row>
    <row r="88" spans="2:156" ht="8" customHeight="1" x14ac:dyDescent="0.7">
      <c r="C88" s="610"/>
      <c r="D88" s="611"/>
      <c r="E88" s="611"/>
      <c r="F88" s="612"/>
      <c r="I88" s="610"/>
      <c r="J88" s="611"/>
      <c r="K88" s="611"/>
      <c r="L88" s="612"/>
      <c r="O88" s="610"/>
      <c r="P88" s="611"/>
      <c r="Q88" s="611"/>
      <c r="R88" s="612"/>
      <c r="U88" s="610"/>
      <c r="V88" s="611"/>
      <c r="W88" s="611"/>
      <c r="X88" s="612"/>
      <c r="AA88" s="610"/>
      <c r="AB88" s="611"/>
      <c r="AC88" s="611"/>
      <c r="AD88" s="612"/>
      <c r="AG88" s="610"/>
      <c r="AH88" s="611"/>
      <c r="AI88" s="611"/>
      <c r="AJ88" s="612"/>
      <c r="AM88" s="610"/>
      <c r="AN88" s="611"/>
      <c r="AO88" s="611"/>
      <c r="AP88" s="612"/>
      <c r="AS88" s="610"/>
      <c r="AT88" s="611"/>
      <c r="AU88" s="611"/>
      <c r="AV88" s="612"/>
      <c r="AY88" s="610"/>
      <c r="AZ88" s="611"/>
      <c r="BA88" s="611"/>
      <c r="BB88" s="612"/>
      <c r="BE88" s="610"/>
      <c r="BF88" s="611"/>
      <c r="BG88" s="611"/>
      <c r="BH88" s="612"/>
      <c r="BK88" s="610"/>
      <c r="BL88" s="611"/>
      <c r="BM88" s="611"/>
      <c r="BN88" s="612"/>
      <c r="BQ88" s="610"/>
      <c r="BR88" s="611"/>
      <c r="BS88" s="611"/>
      <c r="BT88" s="612"/>
      <c r="BW88" s="610"/>
      <c r="BX88" s="611"/>
      <c r="BY88" s="611"/>
      <c r="BZ88" s="612"/>
      <c r="CC88" s="610"/>
      <c r="CD88" s="611"/>
      <c r="CE88" s="611"/>
      <c r="CF88" s="612"/>
      <c r="CI88" s="610"/>
      <c r="CJ88" s="611"/>
      <c r="CK88" s="611"/>
      <c r="CL88" s="612"/>
      <c r="CO88" s="610"/>
      <c r="CP88" s="611"/>
      <c r="CQ88" s="611"/>
      <c r="CR88" s="612"/>
      <c r="CY88" s="129"/>
      <c r="DC88" s="618" t="s">
        <v>385</v>
      </c>
      <c r="DD88" s="618"/>
      <c r="DF88" s="618" t="s">
        <v>386</v>
      </c>
      <c r="DG88" s="618"/>
      <c r="DH88" s="618"/>
      <c r="DX88" s="128"/>
      <c r="EA88" s="129"/>
      <c r="EE88" s="618" t="s">
        <v>385</v>
      </c>
      <c r="EF88" s="618"/>
      <c r="EH88" s="618" t="s">
        <v>386</v>
      </c>
      <c r="EI88" s="618"/>
      <c r="EJ88" s="618"/>
      <c r="EZ88" s="128"/>
    </row>
    <row r="89" spans="2:156" ht="8" customHeight="1" x14ac:dyDescent="0.7">
      <c r="C89" s="610"/>
      <c r="D89" s="611"/>
      <c r="E89" s="611"/>
      <c r="F89" s="612"/>
      <c r="I89" s="610"/>
      <c r="J89" s="611"/>
      <c r="K89" s="611"/>
      <c r="L89" s="612"/>
      <c r="O89" s="610"/>
      <c r="P89" s="611"/>
      <c r="Q89" s="611"/>
      <c r="R89" s="612"/>
      <c r="U89" s="610"/>
      <c r="V89" s="611"/>
      <c r="W89" s="611"/>
      <c r="X89" s="612"/>
      <c r="AA89" s="610"/>
      <c r="AB89" s="611"/>
      <c r="AC89" s="611"/>
      <c r="AD89" s="612"/>
      <c r="AG89" s="610"/>
      <c r="AH89" s="611"/>
      <c r="AI89" s="611"/>
      <c r="AJ89" s="612"/>
      <c r="AM89" s="610"/>
      <c r="AN89" s="611"/>
      <c r="AO89" s="611"/>
      <c r="AP89" s="612"/>
      <c r="AS89" s="610"/>
      <c r="AT89" s="611"/>
      <c r="AU89" s="611"/>
      <c r="AV89" s="612"/>
      <c r="AY89" s="610"/>
      <c r="AZ89" s="611"/>
      <c r="BA89" s="611"/>
      <c r="BB89" s="612"/>
      <c r="BE89" s="610"/>
      <c r="BF89" s="611"/>
      <c r="BG89" s="611"/>
      <c r="BH89" s="612"/>
      <c r="BK89" s="610"/>
      <c r="BL89" s="611"/>
      <c r="BM89" s="611"/>
      <c r="BN89" s="612"/>
      <c r="BQ89" s="610"/>
      <c r="BR89" s="611"/>
      <c r="BS89" s="611"/>
      <c r="BT89" s="612"/>
      <c r="BW89" s="610"/>
      <c r="BX89" s="611"/>
      <c r="BY89" s="611"/>
      <c r="BZ89" s="612"/>
      <c r="CC89" s="610"/>
      <c r="CD89" s="611"/>
      <c r="CE89" s="611"/>
      <c r="CF89" s="612"/>
      <c r="CI89" s="610"/>
      <c r="CJ89" s="611"/>
      <c r="CK89" s="611"/>
      <c r="CL89" s="612"/>
      <c r="CO89" s="610"/>
      <c r="CP89" s="611"/>
      <c r="CQ89" s="611"/>
      <c r="CR89" s="612"/>
      <c r="CY89" s="129"/>
      <c r="DC89" s="618"/>
      <c r="DD89" s="618"/>
      <c r="DF89" s="618"/>
      <c r="DG89" s="618"/>
      <c r="DH89" s="618"/>
      <c r="DX89" s="128"/>
      <c r="EA89" s="129"/>
      <c r="EE89" s="618"/>
      <c r="EF89" s="618"/>
      <c r="EH89" s="618"/>
      <c r="EI89" s="618"/>
      <c r="EJ89" s="618"/>
      <c r="EZ89" s="128"/>
    </row>
    <row r="90" spans="2:156" ht="8" customHeight="1" x14ac:dyDescent="0.7">
      <c r="C90" s="613"/>
      <c r="D90" s="614"/>
      <c r="E90" s="614"/>
      <c r="F90" s="615"/>
      <c r="I90" s="613"/>
      <c r="J90" s="614"/>
      <c r="K90" s="614"/>
      <c r="L90" s="615"/>
      <c r="O90" s="613"/>
      <c r="P90" s="614"/>
      <c r="Q90" s="614"/>
      <c r="R90" s="615"/>
      <c r="U90" s="613"/>
      <c r="V90" s="614"/>
      <c r="W90" s="614"/>
      <c r="X90" s="615"/>
      <c r="AA90" s="613"/>
      <c r="AB90" s="614"/>
      <c r="AC90" s="614"/>
      <c r="AD90" s="615"/>
      <c r="AG90" s="613"/>
      <c r="AH90" s="614"/>
      <c r="AI90" s="614"/>
      <c r="AJ90" s="615"/>
      <c r="AM90" s="613"/>
      <c r="AN90" s="614"/>
      <c r="AO90" s="614"/>
      <c r="AP90" s="615"/>
      <c r="AS90" s="613"/>
      <c r="AT90" s="614"/>
      <c r="AU90" s="614"/>
      <c r="AV90" s="615"/>
      <c r="AY90" s="613"/>
      <c r="AZ90" s="614"/>
      <c r="BA90" s="614"/>
      <c r="BB90" s="615"/>
      <c r="BE90" s="613"/>
      <c r="BF90" s="614"/>
      <c r="BG90" s="614"/>
      <c r="BH90" s="615"/>
      <c r="BK90" s="613"/>
      <c r="BL90" s="614"/>
      <c r="BM90" s="614"/>
      <c r="BN90" s="615"/>
      <c r="BQ90" s="613"/>
      <c r="BR90" s="614"/>
      <c r="BS90" s="614"/>
      <c r="BT90" s="615"/>
      <c r="BW90" s="613"/>
      <c r="BX90" s="614"/>
      <c r="BY90" s="614"/>
      <c r="BZ90" s="615"/>
      <c r="CC90" s="613"/>
      <c r="CD90" s="614"/>
      <c r="CE90" s="614"/>
      <c r="CF90" s="615"/>
      <c r="CI90" s="613"/>
      <c r="CJ90" s="614"/>
      <c r="CK90" s="614"/>
      <c r="CL90" s="615"/>
      <c r="CO90" s="613"/>
      <c r="CP90" s="614"/>
      <c r="CQ90" s="614"/>
      <c r="CR90" s="615"/>
      <c r="CY90" s="129"/>
      <c r="DC90" s="618"/>
      <c r="DD90" s="618"/>
      <c r="DF90" s="618"/>
      <c r="DG90" s="618"/>
      <c r="DH90" s="618"/>
      <c r="DX90" s="128"/>
      <c r="EA90" s="129"/>
      <c r="EE90" s="618"/>
      <c r="EF90" s="618"/>
      <c r="EH90" s="618"/>
      <c r="EI90" s="618"/>
      <c r="EJ90" s="618"/>
      <c r="EZ90" s="128"/>
    </row>
    <row r="91" spans="2:156" ht="8" customHeight="1" x14ac:dyDescent="0.7">
      <c r="CY91" s="129"/>
      <c r="DC91" s="618"/>
      <c r="DD91" s="618"/>
      <c r="DF91" s="618"/>
      <c r="DG91" s="618"/>
      <c r="DH91" s="618"/>
      <c r="DX91" s="128"/>
      <c r="EA91" s="129"/>
      <c r="EE91" s="618"/>
      <c r="EF91" s="618"/>
      <c r="EH91" s="618"/>
      <c r="EI91" s="618"/>
      <c r="EJ91" s="618"/>
      <c r="EZ91" s="128"/>
    </row>
    <row r="92" spans="2:156" ht="8" customHeight="1" x14ac:dyDescent="0.7">
      <c r="B92" s="622" t="s">
        <v>7</v>
      </c>
      <c r="C92" s="622"/>
      <c r="D92" s="622"/>
      <c r="E92" s="622"/>
      <c r="F92" s="622"/>
      <c r="G92" s="622"/>
      <c r="H92" s="622" t="s">
        <v>664</v>
      </c>
      <c r="I92" s="622"/>
      <c r="J92" s="622"/>
      <c r="K92" s="622"/>
      <c r="L92" s="622"/>
      <c r="M92" s="622"/>
      <c r="N92" s="622" t="s">
        <v>316</v>
      </c>
      <c r="O92" s="622"/>
      <c r="P92" s="622"/>
      <c r="Q92" s="622"/>
      <c r="R92" s="622"/>
      <c r="S92" s="622"/>
      <c r="T92" s="622" t="s">
        <v>322</v>
      </c>
      <c r="U92" s="622"/>
      <c r="V92" s="622"/>
      <c r="W92" s="622"/>
      <c r="X92" s="622"/>
      <c r="Y92" s="622"/>
      <c r="Z92" s="622" t="s">
        <v>317</v>
      </c>
      <c r="AA92" s="622"/>
      <c r="AB92" s="622"/>
      <c r="AC92" s="622"/>
      <c r="AD92" s="622"/>
      <c r="AE92" s="622"/>
      <c r="AF92" s="622" t="s">
        <v>315</v>
      </c>
      <c r="AG92" s="622"/>
      <c r="AH92" s="622"/>
      <c r="AI92" s="622"/>
      <c r="AJ92" s="622"/>
      <c r="AK92" s="622"/>
      <c r="AL92" s="622" t="s">
        <v>666</v>
      </c>
      <c r="AM92" s="622"/>
      <c r="AN92" s="622"/>
      <c r="AO92" s="622"/>
      <c r="AP92" s="622"/>
      <c r="AQ92" s="622"/>
      <c r="AR92" s="622" t="s">
        <v>271</v>
      </c>
      <c r="AS92" s="622"/>
      <c r="AT92" s="622"/>
      <c r="AU92" s="622"/>
      <c r="AV92" s="622"/>
      <c r="AW92" s="622"/>
      <c r="AX92" s="622" t="s">
        <v>9</v>
      </c>
      <c r="AY92" s="622"/>
      <c r="AZ92" s="622"/>
      <c r="BA92" s="622"/>
      <c r="BB92" s="622"/>
      <c r="BC92" s="622"/>
      <c r="BD92" s="622" t="s">
        <v>664</v>
      </c>
      <c r="BE92" s="622"/>
      <c r="BF92" s="622"/>
      <c r="BG92" s="622"/>
      <c r="BH92" s="622"/>
      <c r="BI92" s="622"/>
      <c r="BJ92" s="622" t="s">
        <v>319</v>
      </c>
      <c r="BK92" s="622"/>
      <c r="BL92" s="622"/>
      <c r="BM92" s="622"/>
      <c r="BN92" s="622"/>
      <c r="BO92" s="622"/>
      <c r="BP92" s="622" t="s">
        <v>666</v>
      </c>
      <c r="BQ92" s="622"/>
      <c r="BR92" s="622"/>
      <c r="BS92" s="622"/>
      <c r="BT92" s="622"/>
      <c r="BU92" s="622"/>
      <c r="BV92" s="622" t="s">
        <v>318</v>
      </c>
      <c r="BW92" s="622"/>
      <c r="BX92" s="622"/>
      <c r="BY92" s="622"/>
      <c r="BZ92" s="622"/>
      <c r="CA92" s="622"/>
      <c r="CB92" s="622" t="s">
        <v>320</v>
      </c>
      <c r="CC92" s="622"/>
      <c r="CD92" s="622"/>
      <c r="CE92" s="622"/>
      <c r="CF92" s="622"/>
      <c r="CG92" s="622"/>
      <c r="CH92" s="622" t="s">
        <v>666</v>
      </c>
      <c r="CI92" s="622"/>
      <c r="CJ92" s="622"/>
      <c r="CK92" s="622"/>
      <c r="CL92" s="622"/>
      <c r="CM92" s="622"/>
      <c r="CN92" s="622" t="s">
        <v>8</v>
      </c>
      <c r="CO92" s="622"/>
      <c r="CP92" s="622"/>
      <c r="CQ92" s="622"/>
      <c r="CR92" s="622"/>
      <c r="CS92" s="622"/>
      <c r="CY92" s="129"/>
      <c r="DC92" s="618"/>
      <c r="DD92" s="618"/>
      <c r="DF92" s="618"/>
      <c r="DG92" s="618"/>
      <c r="DH92" s="618"/>
      <c r="DX92" s="128"/>
      <c r="EA92" s="129"/>
      <c r="EE92" s="618"/>
      <c r="EF92" s="618"/>
      <c r="EH92" s="618"/>
      <c r="EI92" s="618"/>
      <c r="EJ92" s="618"/>
      <c r="EZ92" s="128"/>
    </row>
    <row r="93" spans="2:156" ht="8" customHeight="1" x14ac:dyDescent="0.7">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2"/>
      <c r="AO93" s="622"/>
      <c r="AP93" s="622"/>
      <c r="AQ93" s="622"/>
      <c r="AR93" s="622"/>
      <c r="AS93" s="622"/>
      <c r="AT93" s="622"/>
      <c r="AU93" s="622"/>
      <c r="AV93" s="622"/>
      <c r="AW93" s="622"/>
      <c r="AX93" s="622"/>
      <c r="AY93" s="622"/>
      <c r="AZ93" s="622"/>
      <c r="BA93" s="622"/>
      <c r="BB93" s="622"/>
      <c r="BC93" s="622"/>
      <c r="BD93" s="622"/>
      <c r="BE93" s="622"/>
      <c r="BF93" s="622"/>
      <c r="BG93" s="622"/>
      <c r="BH93" s="622"/>
      <c r="BI93" s="622"/>
      <c r="BJ93" s="622"/>
      <c r="BK93" s="622"/>
      <c r="BL93" s="622"/>
      <c r="BM93" s="622"/>
      <c r="BN93" s="622"/>
      <c r="BO93" s="622"/>
      <c r="BP93" s="622"/>
      <c r="BQ93" s="622"/>
      <c r="BR93" s="622"/>
      <c r="BS93" s="622"/>
      <c r="BT93" s="622"/>
      <c r="BU93" s="622"/>
      <c r="BV93" s="622"/>
      <c r="BW93" s="622"/>
      <c r="BX93" s="622"/>
      <c r="BY93" s="622"/>
      <c r="BZ93" s="622"/>
      <c r="CA93" s="622"/>
      <c r="CB93" s="622"/>
      <c r="CC93" s="622"/>
      <c r="CD93" s="622"/>
      <c r="CE93" s="622"/>
      <c r="CF93" s="622"/>
      <c r="CG93" s="622"/>
      <c r="CH93" s="622"/>
      <c r="CI93" s="622"/>
      <c r="CJ93" s="622"/>
      <c r="CK93" s="622"/>
      <c r="CL93" s="622"/>
      <c r="CM93" s="622"/>
      <c r="CN93" s="622"/>
      <c r="CO93" s="622"/>
      <c r="CP93" s="622"/>
      <c r="CQ93" s="622"/>
      <c r="CR93" s="622"/>
      <c r="CS93" s="622"/>
      <c r="CY93" s="129"/>
      <c r="DC93" s="618"/>
      <c r="DD93" s="618"/>
      <c r="DF93" s="618"/>
      <c r="DG93" s="618"/>
      <c r="DH93" s="618"/>
      <c r="DX93" s="128"/>
      <c r="EA93" s="129"/>
      <c r="EE93" s="618"/>
      <c r="EF93" s="618"/>
      <c r="EH93" s="618"/>
      <c r="EI93" s="618"/>
      <c r="EJ93" s="618"/>
      <c r="EZ93" s="128"/>
    </row>
    <row r="94" spans="2:156" ht="8" customHeight="1" x14ac:dyDescent="0.7">
      <c r="B94" s="622" t="s">
        <v>10</v>
      </c>
      <c r="C94" s="622"/>
      <c r="D94" s="622"/>
      <c r="E94" s="622"/>
      <c r="F94" s="622"/>
      <c r="G94" s="622"/>
      <c r="H94" s="622" t="s">
        <v>665</v>
      </c>
      <c r="I94" s="622"/>
      <c r="J94" s="622"/>
      <c r="K94" s="622"/>
      <c r="L94" s="622"/>
      <c r="M94" s="622"/>
      <c r="N94" s="622" t="s">
        <v>10</v>
      </c>
      <c r="O94" s="622"/>
      <c r="P94" s="622"/>
      <c r="Q94" s="622"/>
      <c r="R94" s="622"/>
      <c r="S94" s="622"/>
      <c r="T94" s="622" t="s">
        <v>10</v>
      </c>
      <c r="U94" s="622"/>
      <c r="V94" s="622"/>
      <c r="W94" s="622"/>
      <c r="X94" s="622"/>
      <c r="Y94" s="622"/>
      <c r="Z94" s="622" t="s">
        <v>10</v>
      </c>
      <c r="AA94" s="622"/>
      <c r="AB94" s="622"/>
      <c r="AC94" s="622"/>
      <c r="AD94" s="622"/>
      <c r="AE94" s="622"/>
      <c r="AF94" s="622" t="s">
        <v>10</v>
      </c>
      <c r="AG94" s="622"/>
      <c r="AH94" s="622"/>
      <c r="AI94" s="622"/>
      <c r="AJ94" s="622"/>
      <c r="AK94" s="622"/>
      <c r="AL94" s="622" t="s">
        <v>665</v>
      </c>
      <c r="AM94" s="622"/>
      <c r="AN94" s="622"/>
      <c r="AO94" s="622"/>
      <c r="AP94" s="622"/>
      <c r="AQ94" s="622"/>
      <c r="AR94" s="622" t="s">
        <v>10</v>
      </c>
      <c r="AS94" s="622"/>
      <c r="AT94" s="622"/>
      <c r="AU94" s="622"/>
      <c r="AV94" s="622"/>
      <c r="AW94" s="622"/>
      <c r="AX94" s="622" t="s">
        <v>10</v>
      </c>
      <c r="AY94" s="622"/>
      <c r="AZ94" s="622"/>
      <c r="BA94" s="622"/>
      <c r="BB94" s="622"/>
      <c r="BC94" s="622"/>
      <c r="BD94" s="622" t="s">
        <v>667</v>
      </c>
      <c r="BE94" s="622"/>
      <c r="BF94" s="622"/>
      <c r="BG94" s="622"/>
      <c r="BH94" s="622"/>
      <c r="BI94" s="622"/>
      <c r="BJ94" s="622" t="s">
        <v>10</v>
      </c>
      <c r="BK94" s="622"/>
      <c r="BL94" s="622"/>
      <c r="BM94" s="622"/>
      <c r="BN94" s="622"/>
      <c r="BO94" s="622"/>
      <c r="BP94" s="622" t="s">
        <v>667</v>
      </c>
      <c r="BQ94" s="622"/>
      <c r="BR94" s="622"/>
      <c r="BS94" s="622"/>
      <c r="BT94" s="622"/>
      <c r="BU94" s="622"/>
      <c r="BV94" s="622" t="s">
        <v>10</v>
      </c>
      <c r="BW94" s="622"/>
      <c r="BX94" s="622"/>
      <c r="BY94" s="622"/>
      <c r="BZ94" s="622"/>
      <c r="CA94" s="622"/>
      <c r="CB94" s="622" t="s">
        <v>10</v>
      </c>
      <c r="CC94" s="622"/>
      <c r="CD94" s="622"/>
      <c r="CE94" s="622"/>
      <c r="CF94" s="622"/>
      <c r="CG94" s="622"/>
      <c r="CH94" s="622" t="s">
        <v>668</v>
      </c>
      <c r="CI94" s="622"/>
      <c r="CJ94" s="622"/>
      <c r="CK94" s="622"/>
      <c r="CL94" s="622"/>
      <c r="CM94" s="622"/>
      <c r="CN94" s="622" t="s">
        <v>10</v>
      </c>
      <c r="CO94" s="622"/>
      <c r="CP94" s="622"/>
      <c r="CQ94" s="622"/>
      <c r="CR94" s="622"/>
      <c r="CS94" s="622"/>
      <c r="CY94" s="129"/>
      <c r="DC94" s="618"/>
      <c r="DD94" s="618"/>
      <c r="DF94" s="618"/>
      <c r="DG94" s="618"/>
      <c r="DH94" s="618"/>
      <c r="DX94" s="128"/>
      <c r="EA94" s="129"/>
      <c r="EE94" s="618"/>
      <c r="EF94" s="618"/>
      <c r="EH94" s="618"/>
      <c r="EI94" s="618"/>
      <c r="EJ94" s="618"/>
      <c r="EZ94" s="128"/>
    </row>
    <row r="95" spans="2:156" ht="8" customHeight="1" x14ac:dyDescent="0.7">
      <c r="B95" s="622"/>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2"/>
      <c r="AO95" s="622"/>
      <c r="AP95" s="622"/>
      <c r="AQ95" s="622"/>
      <c r="AR95" s="622"/>
      <c r="AS95" s="622"/>
      <c r="AT95" s="622"/>
      <c r="AU95" s="622"/>
      <c r="AV95" s="622"/>
      <c r="AW95" s="622"/>
      <c r="AX95" s="622"/>
      <c r="AY95" s="622"/>
      <c r="AZ95" s="622"/>
      <c r="BA95" s="622"/>
      <c r="BB95" s="622"/>
      <c r="BC95" s="622"/>
      <c r="BD95" s="622"/>
      <c r="BE95" s="622"/>
      <c r="BF95" s="622"/>
      <c r="BG95" s="622"/>
      <c r="BH95" s="622"/>
      <c r="BI95" s="622"/>
      <c r="BJ95" s="622"/>
      <c r="BK95" s="622"/>
      <c r="BL95" s="622"/>
      <c r="BM95" s="622"/>
      <c r="BN95" s="622"/>
      <c r="BO95" s="622"/>
      <c r="BP95" s="622"/>
      <c r="BQ95" s="622"/>
      <c r="BR95" s="622"/>
      <c r="BS95" s="622"/>
      <c r="BT95" s="622"/>
      <c r="BU95" s="622"/>
      <c r="BV95" s="622"/>
      <c r="BW95" s="622"/>
      <c r="BX95" s="622"/>
      <c r="BY95" s="622"/>
      <c r="BZ95" s="622"/>
      <c r="CA95" s="622"/>
      <c r="CB95" s="622"/>
      <c r="CC95" s="622"/>
      <c r="CD95" s="622"/>
      <c r="CE95" s="622"/>
      <c r="CF95" s="622"/>
      <c r="CG95" s="622"/>
      <c r="CH95" s="622"/>
      <c r="CI95" s="622"/>
      <c r="CJ95" s="622"/>
      <c r="CK95" s="622"/>
      <c r="CL95" s="622"/>
      <c r="CM95" s="622"/>
      <c r="CN95" s="622"/>
      <c r="CO95" s="622"/>
      <c r="CP95" s="622"/>
      <c r="CQ95" s="622"/>
      <c r="CR95" s="622"/>
      <c r="CS95" s="622"/>
      <c r="CY95" s="129"/>
      <c r="DC95" s="618"/>
      <c r="DD95" s="618"/>
      <c r="DF95" s="618"/>
      <c r="DG95" s="618"/>
      <c r="DH95" s="618"/>
      <c r="DP95" s="618" t="s">
        <v>385</v>
      </c>
      <c r="DQ95" s="618"/>
      <c r="DX95" s="128"/>
      <c r="EA95" s="129"/>
      <c r="EE95" s="618"/>
      <c r="EF95" s="618"/>
      <c r="EH95" s="618"/>
      <c r="EI95" s="618"/>
      <c r="EJ95" s="618"/>
      <c r="ER95" s="618" t="s">
        <v>385</v>
      </c>
      <c r="ES95" s="618"/>
      <c r="EZ95" s="128"/>
    </row>
    <row r="96" spans="2:156" ht="8" customHeight="1" x14ac:dyDescent="0.7">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c r="CS96" s="140"/>
      <c r="CY96" s="129"/>
      <c r="DC96" s="618"/>
      <c r="DD96" s="618"/>
      <c r="DF96" s="618"/>
      <c r="DG96" s="618"/>
      <c r="DH96" s="618"/>
      <c r="DP96" s="618"/>
      <c r="DQ96" s="618"/>
      <c r="DX96" s="128"/>
      <c r="EA96" s="129"/>
      <c r="EE96" s="618"/>
      <c r="EF96" s="618"/>
      <c r="EH96" s="618"/>
      <c r="EI96" s="618"/>
      <c r="EJ96" s="618"/>
      <c r="ER96" s="618"/>
      <c r="ES96" s="618"/>
      <c r="EZ96" s="128"/>
    </row>
    <row r="97" spans="7:156" ht="8" customHeight="1" x14ac:dyDescent="0.7">
      <c r="G97" s="131"/>
      <c r="H97" s="130"/>
      <c r="I97" s="623">
        <v>45513</v>
      </c>
      <c r="J97" s="623"/>
      <c r="K97" s="623"/>
      <c r="L97" s="623"/>
      <c r="M97" s="623"/>
      <c r="N97" s="623"/>
      <c r="O97" s="623"/>
      <c r="P97" s="623"/>
      <c r="Q97" s="623"/>
      <c r="R97" s="623"/>
      <c r="S97" s="131"/>
      <c r="T97" s="130"/>
      <c r="AE97" s="131"/>
      <c r="AF97" s="130"/>
      <c r="AG97" s="623">
        <v>45513</v>
      </c>
      <c r="AH97" s="623"/>
      <c r="AI97" s="623"/>
      <c r="AJ97" s="623"/>
      <c r="AK97" s="623"/>
      <c r="AL97" s="623"/>
      <c r="AM97" s="623"/>
      <c r="AN97" s="623"/>
      <c r="AO97" s="623"/>
      <c r="AP97" s="623"/>
      <c r="AQ97" s="131"/>
      <c r="AR97" s="130"/>
      <c r="BC97" s="131"/>
      <c r="BD97" s="130"/>
      <c r="BE97" s="623">
        <v>45513</v>
      </c>
      <c r="BF97" s="623"/>
      <c r="BG97" s="623"/>
      <c r="BH97" s="623"/>
      <c r="BI97" s="623"/>
      <c r="BJ97" s="623"/>
      <c r="BK97" s="623"/>
      <c r="BL97" s="623"/>
      <c r="BM97" s="623"/>
      <c r="BN97" s="623"/>
      <c r="BO97" s="131"/>
      <c r="BP97" s="130"/>
      <c r="CA97" s="131"/>
      <c r="CB97" s="130"/>
      <c r="CC97" s="623">
        <v>45513</v>
      </c>
      <c r="CD97" s="623"/>
      <c r="CE97" s="623"/>
      <c r="CF97" s="623"/>
      <c r="CG97" s="623"/>
      <c r="CH97" s="623"/>
      <c r="CI97" s="623"/>
      <c r="CJ97" s="623"/>
      <c r="CK97" s="623"/>
      <c r="CL97" s="623"/>
      <c r="CM97" s="131"/>
      <c r="CN97" s="130"/>
      <c r="CY97" s="129"/>
      <c r="DC97" s="602"/>
      <c r="DD97" s="603"/>
      <c r="DP97" s="618"/>
      <c r="DQ97" s="618"/>
      <c r="DX97" s="128"/>
      <c r="EA97" s="129"/>
      <c r="EE97" s="619"/>
      <c r="EF97" s="620"/>
      <c r="ER97" s="618"/>
      <c r="ES97" s="618"/>
      <c r="EZ97" s="128"/>
    </row>
    <row r="98" spans="7:156" ht="8" customHeight="1" x14ac:dyDescent="0.7">
      <c r="G98" s="131"/>
      <c r="H98" s="130"/>
      <c r="I98" s="623"/>
      <c r="J98" s="623"/>
      <c r="K98" s="623"/>
      <c r="L98" s="623"/>
      <c r="M98" s="623"/>
      <c r="N98" s="623"/>
      <c r="O98" s="623"/>
      <c r="P98" s="623"/>
      <c r="Q98" s="623"/>
      <c r="R98" s="623"/>
      <c r="S98" s="131"/>
      <c r="T98" s="130"/>
      <c r="AE98" s="131"/>
      <c r="AF98" s="130"/>
      <c r="AG98" s="623"/>
      <c r="AH98" s="623"/>
      <c r="AI98" s="623"/>
      <c r="AJ98" s="623"/>
      <c r="AK98" s="623"/>
      <c r="AL98" s="623"/>
      <c r="AM98" s="623"/>
      <c r="AN98" s="623"/>
      <c r="AO98" s="623"/>
      <c r="AP98" s="623"/>
      <c r="AQ98" s="131"/>
      <c r="AR98" s="130"/>
      <c r="BC98" s="131"/>
      <c r="BD98" s="130"/>
      <c r="BE98" s="623"/>
      <c r="BF98" s="623"/>
      <c r="BG98" s="623"/>
      <c r="BH98" s="623"/>
      <c r="BI98" s="623"/>
      <c r="BJ98" s="623"/>
      <c r="BK98" s="623"/>
      <c r="BL98" s="623"/>
      <c r="BM98" s="623"/>
      <c r="BN98" s="623"/>
      <c r="BO98" s="131"/>
      <c r="BP98" s="130"/>
      <c r="CA98" s="131"/>
      <c r="CB98" s="130"/>
      <c r="CC98" s="623"/>
      <c r="CD98" s="623"/>
      <c r="CE98" s="623"/>
      <c r="CF98" s="623"/>
      <c r="CG98" s="623"/>
      <c r="CH98" s="623"/>
      <c r="CI98" s="623"/>
      <c r="CJ98" s="623"/>
      <c r="CK98" s="623"/>
      <c r="CL98" s="623"/>
      <c r="CM98" s="131"/>
      <c r="CN98" s="130"/>
      <c r="CY98" s="129"/>
      <c r="DC98" s="602"/>
      <c r="DD98" s="603"/>
      <c r="DP98" s="618"/>
      <c r="DQ98" s="618"/>
      <c r="DX98" s="128"/>
      <c r="EA98" s="129"/>
      <c r="EE98" s="619"/>
      <c r="EF98" s="620"/>
      <c r="ER98" s="618"/>
      <c r="ES98" s="618"/>
      <c r="EZ98" s="128"/>
    </row>
    <row r="99" spans="7:156" ht="8" customHeight="1" x14ac:dyDescent="0.7">
      <c r="G99" s="131"/>
      <c r="H99" s="130"/>
      <c r="I99" s="624">
        <v>0.43055555555555558</v>
      </c>
      <c r="J99" s="539"/>
      <c r="K99" s="539"/>
      <c r="L99" s="539"/>
      <c r="M99" s="539"/>
      <c r="N99" s="539"/>
      <c r="O99" s="539"/>
      <c r="P99" s="539"/>
      <c r="Q99" s="539"/>
      <c r="R99" s="539"/>
      <c r="S99" s="131"/>
      <c r="T99" s="130"/>
      <c r="AE99" s="131"/>
      <c r="AF99" s="130"/>
      <c r="AG99" s="624">
        <v>0.4861111111111111</v>
      </c>
      <c r="AH99" s="539"/>
      <c r="AI99" s="539"/>
      <c r="AJ99" s="539"/>
      <c r="AK99" s="539"/>
      <c r="AL99" s="539"/>
      <c r="AM99" s="539"/>
      <c r="AN99" s="539"/>
      <c r="AO99" s="539"/>
      <c r="AP99" s="539"/>
      <c r="AQ99" s="131"/>
      <c r="AR99" s="130"/>
      <c r="BC99" s="131"/>
      <c r="BD99" s="130"/>
      <c r="BE99" s="624">
        <v>0.54166666666666663</v>
      </c>
      <c r="BF99" s="539"/>
      <c r="BG99" s="539"/>
      <c r="BH99" s="539"/>
      <c r="BI99" s="539"/>
      <c r="BJ99" s="539"/>
      <c r="BK99" s="539"/>
      <c r="BL99" s="539"/>
      <c r="BM99" s="539"/>
      <c r="BN99" s="539"/>
      <c r="BO99" s="131"/>
      <c r="BP99" s="130"/>
      <c r="CA99" s="131"/>
      <c r="CB99" s="130"/>
      <c r="CC99" s="624">
        <v>0.59722222222222221</v>
      </c>
      <c r="CD99" s="539"/>
      <c r="CE99" s="539"/>
      <c r="CF99" s="539"/>
      <c r="CG99" s="539"/>
      <c r="CH99" s="539"/>
      <c r="CI99" s="539"/>
      <c r="CJ99" s="539"/>
      <c r="CK99" s="539"/>
      <c r="CL99" s="539"/>
      <c r="CM99" s="131"/>
      <c r="CN99" s="130"/>
      <c r="CY99" s="129"/>
      <c r="DC99" s="602"/>
      <c r="DD99" s="603"/>
      <c r="DP99" s="618"/>
      <c r="DQ99" s="618"/>
      <c r="DX99" s="128"/>
      <c r="EA99" s="129"/>
      <c r="EE99" s="619"/>
      <c r="EF99" s="620"/>
      <c r="ER99" s="618"/>
      <c r="ES99" s="618"/>
      <c r="EZ99" s="128"/>
    </row>
    <row r="100" spans="7:156" ht="8" customHeight="1" x14ac:dyDescent="0.7">
      <c r="G100" s="131"/>
      <c r="H100" s="130"/>
      <c r="I100" s="539"/>
      <c r="J100" s="539"/>
      <c r="K100" s="539"/>
      <c r="L100" s="539"/>
      <c r="M100" s="539"/>
      <c r="N100" s="539"/>
      <c r="O100" s="539"/>
      <c r="P100" s="539"/>
      <c r="Q100" s="539"/>
      <c r="R100" s="539"/>
      <c r="S100" s="131"/>
      <c r="T100" s="130"/>
      <c r="AE100" s="131"/>
      <c r="AF100" s="130"/>
      <c r="AG100" s="539"/>
      <c r="AH100" s="539"/>
      <c r="AI100" s="539"/>
      <c r="AJ100" s="539"/>
      <c r="AK100" s="539"/>
      <c r="AL100" s="539"/>
      <c r="AM100" s="539"/>
      <c r="AN100" s="539"/>
      <c r="AO100" s="539"/>
      <c r="AP100" s="539"/>
      <c r="AQ100" s="131"/>
      <c r="AR100" s="130"/>
      <c r="BC100" s="131"/>
      <c r="BD100" s="130"/>
      <c r="BE100" s="539"/>
      <c r="BF100" s="539"/>
      <c r="BG100" s="539"/>
      <c r="BH100" s="539"/>
      <c r="BI100" s="539"/>
      <c r="BJ100" s="539"/>
      <c r="BK100" s="539"/>
      <c r="BL100" s="539"/>
      <c r="BM100" s="539"/>
      <c r="BN100" s="539"/>
      <c r="BO100" s="131"/>
      <c r="BP100" s="130"/>
      <c r="CA100" s="131"/>
      <c r="CB100" s="130"/>
      <c r="CC100" s="539"/>
      <c r="CD100" s="539"/>
      <c r="CE100" s="539"/>
      <c r="CF100" s="539"/>
      <c r="CG100" s="539"/>
      <c r="CH100" s="539"/>
      <c r="CI100" s="539"/>
      <c r="CJ100" s="539"/>
      <c r="CK100" s="539"/>
      <c r="CL100" s="539"/>
      <c r="CM100" s="131"/>
      <c r="CN100" s="130"/>
      <c r="CY100" s="129"/>
      <c r="DC100" s="602"/>
      <c r="DD100" s="603"/>
      <c r="DP100" s="618"/>
      <c r="DQ100" s="618"/>
      <c r="DX100" s="128"/>
      <c r="EA100" s="129"/>
      <c r="EE100" s="619"/>
      <c r="EF100" s="620"/>
      <c r="ER100" s="618"/>
      <c r="ES100" s="618"/>
      <c r="EZ100" s="128"/>
    </row>
    <row r="101" spans="7:156" ht="8" customHeight="1" x14ac:dyDescent="0.7">
      <c r="G101" s="131"/>
      <c r="H101" s="130"/>
      <c r="I101" s="625"/>
      <c r="J101" s="539"/>
      <c r="K101" s="539"/>
      <c r="L101" s="539"/>
      <c r="M101" s="539"/>
      <c r="N101" s="539"/>
      <c r="O101" s="539"/>
      <c r="P101" s="539"/>
      <c r="Q101" s="539"/>
      <c r="R101" s="539"/>
      <c r="S101" s="131"/>
      <c r="T101" s="130"/>
      <c r="AE101" s="131"/>
      <c r="AF101" s="130"/>
      <c r="AG101" s="625"/>
      <c r="AH101" s="539"/>
      <c r="AI101" s="539"/>
      <c r="AJ101" s="539"/>
      <c r="AK101" s="539"/>
      <c r="AL101" s="539"/>
      <c r="AM101" s="539"/>
      <c r="AN101" s="539"/>
      <c r="AO101" s="539"/>
      <c r="AP101" s="539"/>
      <c r="AQ101" s="131"/>
      <c r="AR101" s="130"/>
      <c r="BC101" s="131"/>
      <c r="BD101" s="130"/>
      <c r="BE101" s="625"/>
      <c r="BF101" s="539"/>
      <c r="BG101" s="539"/>
      <c r="BH101" s="539"/>
      <c r="BI101" s="539"/>
      <c r="BJ101" s="539"/>
      <c r="BK101" s="539"/>
      <c r="BL101" s="539"/>
      <c r="BM101" s="539"/>
      <c r="BN101" s="539"/>
      <c r="BO101" s="131"/>
      <c r="BP101" s="130"/>
      <c r="CA101" s="131"/>
      <c r="CB101" s="130"/>
      <c r="CC101" s="625"/>
      <c r="CD101" s="539"/>
      <c r="CE101" s="539"/>
      <c r="CF101" s="539"/>
      <c r="CG101" s="539"/>
      <c r="CH101" s="539"/>
      <c r="CI101" s="539"/>
      <c r="CJ101" s="539"/>
      <c r="CK101" s="539"/>
      <c r="CL101" s="539"/>
      <c r="CM101" s="131"/>
      <c r="CN101" s="130"/>
      <c r="CY101" s="129"/>
      <c r="DC101" s="602"/>
      <c r="DD101" s="603"/>
      <c r="DP101" s="618"/>
      <c r="DQ101" s="618"/>
      <c r="DX101" s="128"/>
      <c r="EA101" s="129"/>
      <c r="EE101" s="619"/>
      <c r="EF101" s="620"/>
      <c r="ER101" s="618"/>
      <c r="ES101" s="618"/>
      <c r="EZ101" s="128"/>
    </row>
    <row r="102" spans="7:156" ht="8" customHeight="1" x14ac:dyDescent="0.7">
      <c r="G102" s="131"/>
      <c r="H102" s="130"/>
      <c r="I102" s="539"/>
      <c r="J102" s="539"/>
      <c r="K102" s="539"/>
      <c r="L102" s="539"/>
      <c r="M102" s="539"/>
      <c r="N102" s="539"/>
      <c r="O102" s="539"/>
      <c r="P102" s="539"/>
      <c r="Q102" s="539"/>
      <c r="R102" s="539"/>
      <c r="S102" s="131"/>
      <c r="T102" s="130"/>
      <c r="AE102" s="131"/>
      <c r="AF102" s="130"/>
      <c r="AG102" s="539"/>
      <c r="AH102" s="539"/>
      <c r="AI102" s="539"/>
      <c r="AJ102" s="539"/>
      <c r="AK102" s="539"/>
      <c r="AL102" s="539"/>
      <c r="AM102" s="539"/>
      <c r="AN102" s="539"/>
      <c r="AO102" s="539"/>
      <c r="AP102" s="539"/>
      <c r="AQ102" s="131"/>
      <c r="AR102" s="130"/>
      <c r="BC102" s="131"/>
      <c r="BD102" s="130"/>
      <c r="BE102" s="539"/>
      <c r="BF102" s="539"/>
      <c r="BG102" s="539"/>
      <c r="BH102" s="539"/>
      <c r="BI102" s="539"/>
      <c r="BJ102" s="539"/>
      <c r="BK102" s="539"/>
      <c r="BL102" s="539"/>
      <c r="BM102" s="539"/>
      <c r="BN102" s="539"/>
      <c r="BO102" s="131"/>
      <c r="BP102" s="130"/>
      <c r="CA102" s="131"/>
      <c r="CB102" s="130"/>
      <c r="CC102" s="539"/>
      <c r="CD102" s="539"/>
      <c r="CE102" s="539"/>
      <c r="CF102" s="539"/>
      <c r="CG102" s="539"/>
      <c r="CH102" s="539"/>
      <c r="CI102" s="539"/>
      <c r="CJ102" s="539"/>
      <c r="CK102" s="539"/>
      <c r="CL102" s="539"/>
      <c r="CM102" s="131"/>
      <c r="CN102" s="130"/>
      <c r="CY102" s="129"/>
      <c r="DC102" s="602"/>
      <c r="DD102" s="603"/>
      <c r="DP102" s="618"/>
      <c r="DQ102" s="618"/>
      <c r="DX102" s="128"/>
      <c r="EA102" s="129"/>
      <c r="EE102" s="619"/>
      <c r="EF102" s="620"/>
      <c r="ER102" s="618"/>
      <c r="ES102" s="618"/>
      <c r="EZ102" s="128"/>
    </row>
    <row r="103" spans="7:156" ht="8" customHeight="1" x14ac:dyDescent="0.7">
      <c r="G103" s="131"/>
      <c r="H103" s="130"/>
      <c r="M103" s="561" t="s">
        <v>325</v>
      </c>
      <c r="N103" s="561"/>
      <c r="S103" s="131"/>
      <c r="T103" s="130"/>
      <c r="U103" s="626" t="s">
        <v>387</v>
      </c>
      <c r="V103" s="626"/>
      <c r="W103" s="626"/>
      <c r="X103" s="626"/>
      <c r="Y103" s="626"/>
      <c r="Z103" s="626"/>
      <c r="AA103" s="626"/>
      <c r="AB103" s="626"/>
      <c r="AC103" s="626"/>
      <c r="AD103" s="626"/>
      <c r="AE103" s="131"/>
      <c r="AF103" s="130"/>
      <c r="AK103" s="561" t="s">
        <v>326</v>
      </c>
      <c r="AL103" s="561"/>
      <c r="AQ103" s="131"/>
      <c r="AR103" s="130"/>
      <c r="BC103" s="131"/>
      <c r="BD103" s="130"/>
      <c r="BI103" s="561" t="s">
        <v>327</v>
      </c>
      <c r="BJ103" s="561"/>
      <c r="BO103" s="131"/>
      <c r="BP103" s="130"/>
      <c r="BQ103" s="626" t="s">
        <v>387</v>
      </c>
      <c r="BR103" s="626"/>
      <c r="BS103" s="626"/>
      <c r="BT103" s="626"/>
      <c r="BU103" s="626"/>
      <c r="BV103" s="626"/>
      <c r="BW103" s="626"/>
      <c r="BX103" s="626"/>
      <c r="BY103" s="626"/>
      <c r="BZ103" s="626"/>
      <c r="CA103" s="131"/>
      <c r="CB103" s="130"/>
      <c r="CG103" s="561" t="s">
        <v>328</v>
      </c>
      <c r="CH103" s="561"/>
      <c r="CM103" s="131"/>
      <c r="CN103" s="130"/>
      <c r="CY103" s="129"/>
      <c r="DC103" s="602"/>
      <c r="DD103" s="603"/>
      <c r="DP103" s="618"/>
      <c r="DQ103" s="618"/>
      <c r="DX103" s="128"/>
      <c r="EA103" s="129"/>
      <c r="EE103" s="619"/>
      <c r="EF103" s="620"/>
      <c r="ER103" s="618"/>
      <c r="ES103" s="618"/>
      <c r="EZ103" s="128"/>
    </row>
    <row r="104" spans="7:156" ht="7.9" customHeight="1" thickBot="1" x14ac:dyDescent="0.75">
      <c r="G104" s="131"/>
      <c r="H104" s="136"/>
      <c r="I104" s="135"/>
      <c r="J104" s="135"/>
      <c r="K104" s="135"/>
      <c r="L104" s="135"/>
      <c r="M104" s="135"/>
      <c r="N104" s="135"/>
      <c r="O104" s="135"/>
      <c r="P104" s="135"/>
      <c r="Q104" s="135"/>
      <c r="R104" s="135"/>
      <c r="S104" s="134"/>
      <c r="T104" s="130"/>
      <c r="U104" s="626"/>
      <c r="V104" s="626"/>
      <c r="W104" s="626"/>
      <c r="X104" s="626"/>
      <c r="Y104" s="626"/>
      <c r="Z104" s="626"/>
      <c r="AA104" s="626"/>
      <c r="AB104" s="626"/>
      <c r="AC104" s="626"/>
      <c r="AD104" s="626"/>
      <c r="AE104" s="131"/>
      <c r="AF104" s="136"/>
      <c r="AG104" s="135"/>
      <c r="AH104" s="135"/>
      <c r="AI104" s="135"/>
      <c r="AJ104" s="135"/>
      <c r="AK104" s="135"/>
      <c r="AL104" s="135"/>
      <c r="AM104" s="135"/>
      <c r="AN104" s="135"/>
      <c r="AO104" s="135"/>
      <c r="AP104" s="135"/>
      <c r="AQ104" s="134"/>
      <c r="AR104" s="130"/>
      <c r="BC104" s="131"/>
      <c r="BD104" s="136"/>
      <c r="BE104" s="135"/>
      <c r="BF104" s="135"/>
      <c r="BG104" s="135"/>
      <c r="BH104" s="135"/>
      <c r="BI104" s="135"/>
      <c r="BJ104" s="135"/>
      <c r="BK104" s="135"/>
      <c r="BL104" s="135"/>
      <c r="BM104" s="135"/>
      <c r="BN104" s="135"/>
      <c r="BO104" s="134"/>
      <c r="BP104" s="130"/>
      <c r="BQ104" s="626"/>
      <c r="BR104" s="626"/>
      <c r="BS104" s="626"/>
      <c r="BT104" s="626"/>
      <c r="BU104" s="626"/>
      <c r="BV104" s="626"/>
      <c r="BW104" s="626"/>
      <c r="BX104" s="626"/>
      <c r="BY104" s="626"/>
      <c r="BZ104" s="626"/>
      <c r="CA104" s="131"/>
      <c r="CB104" s="136"/>
      <c r="CC104" s="135"/>
      <c r="CD104" s="135"/>
      <c r="CE104" s="135"/>
      <c r="CF104" s="135"/>
      <c r="CG104" s="135"/>
      <c r="CH104" s="135"/>
      <c r="CI104" s="135"/>
      <c r="CJ104" s="135"/>
      <c r="CK104" s="135"/>
      <c r="CL104" s="135"/>
      <c r="CM104" s="134"/>
      <c r="CN104" s="130"/>
      <c r="CY104" s="129"/>
      <c r="DC104" s="602"/>
      <c r="DD104" s="603"/>
      <c r="DF104" s="592"/>
      <c r="DG104" s="592"/>
      <c r="DH104" s="592"/>
      <c r="DI104" s="592"/>
      <c r="DJ104" s="592"/>
      <c r="DK104" s="592"/>
      <c r="DX104" s="128"/>
      <c r="EA104" s="129"/>
      <c r="EE104" s="619"/>
      <c r="EF104" s="620"/>
      <c r="EH104" s="621"/>
      <c r="EI104" s="621"/>
      <c r="EJ104" s="621"/>
      <c r="EK104" s="621"/>
      <c r="EL104" s="621"/>
      <c r="EM104" s="621"/>
      <c r="EZ104" s="128"/>
    </row>
    <row r="105" spans="7:156" ht="8" customHeight="1" thickTop="1" x14ac:dyDescent="0.7">
      <c r="K105" s="627"/>
      <c r="L105" s="627"/>
      <c r="M105" s="628"/>
      <c r="N105" s="629"/>
      <c r="O105" s="627"/>
      <c r="P105" s="628"/>
      <c r="Q105" s="139"/>
      <c r="U105" s="626"/>
      <c r="V105" s="626"/>
      <c r="W105" s="626"/>
      <c r="X105" s="626"/>
      <c r="Y105" s="626"/>
      <c r="Z105" s="626"/>
      <c r="AA105" s="626"/>
      <c r="AB105" s="626"/>
      <c r="AC105" s="626"/>
      <c r="AD105" s="626"/>
      <c r="AH105" s="138"/>
      <c r="AI105" s="627"/>
      <c r="AJ105" s="627"/>
      <c r="AK105" s="628"/>
      <c r="AL105" s="629"/>
      <c r="AM105" s="627"/>
      <c r="AN105" s="627"/>
      <c r="BG105" s="627"/>
      <c r="BH105" s="627"/>
      <c r="BI105" s="628"/>
      <c r="BJ105" s="629"/>
      <c r="BK105" s="627"/>
      <c r="BL105" s="628"/>
      <c r="BM105" s="139"/>
      <c r="BQ105" s="626"/>
      <c r="BR105" s="626"/>
      <c r="BS105" s="626"/>
      <c r="BT105" s="626"/>
      <c r="BU105" s="626"/>
      <c r="BV105" s="626"/>
      <c r="BW105" s="626"/>
      <c r="BX105" s="626"/>
      <c r="BY105" s="626"/>
      <c r="BZ105" s="626"/>
      <c r="CD105" s="138"/>
      <c r="CE105" s="627"/>
      <c r="CF105" s="627"/>
      <c r="CG105" s="628"/>
      <c r="CH105" s="629"/>
      <c r="CI105" s="627"/>
      <c r="CJ105" s="627"/>
      <c r="CY105" s="129"/>
      <c r="DF105" s="631" t="s">
        <v>388</v>
      </c>
      <c r="DG105" s="632"/>
      <c r="DH105" s="632"/>
      <c r="DI105" s="632"/>
      <c r="DJ105" s="632"/>
      <c r="DK105" s="632"/>
      <c r="DN105" s="555"/>
      <c r="DO105" s="555"/>
      <c r="DP105" s="586"/>
      <c r="DQ105" s="633"/>
      <c r="DR105" s="555"/>
      <c r="DS105" s="555"/>
      <c r="DX105" s="128"/>
      <c r="EA105" s="129"/>
      <c r="EH105" s="634" t="s">
        <v>388</v>
      </c>
      <c r="EI105" s="635"/>
      <c r="EJ105" s="635"/>
      <c r="EK105" s="635"/>
      <c r="EL105" s="635"/>
      <c r="EM105" s="635"/>
      <c r="EP105" s="572"/>
      <c r="EQ105" s="637"/>
      <c r="ER105" s="637"/>
      <c r="ES105" s="637"/>
      <c r="ET105" s="637"/>
      <c r="EU105" s="575"/>
      <c r="EZ105" s="128"/>
    </row>
    <row r="106" spans="7:156" ht="8" customHeight="1" x14ac:dyDescent="0.7">
      <c r="K106" s="555"/>
      <c r="L106" s="555"/>
      <c r="M106" s="572"/>
      <c r="N106" s="575"/>
      <c r="O106" s="555"/>
      <c r="P106" s="572"/>
      <c r="Q106" s="130"/>
      <c r="R106" s="630">
        <v>45514</v>
      </c>
      <c r="S106" s="630"/>
      <c r="T106" s="630"/>
      <c r="U106" s="630"/>
      <c r="V106" s="630"/>
      <c r="W106" s="630"/>
      <c r="X106" s="624">
        <v>0.4375</v>
      </c>
      <c r="Y106" s="539"/>
      <c r="Z106" s="539"/>
      <c r="AA106" s="539"/>
      <c r="AB106" s="638"/>
      <c r="AC106" s="539"/>
      <c r="AD106" s="539"/>
      <c r="AE106" s="539"/>
      <c r="AF106" s="539"/>
      <c r="AG106" s="539"/>
      <c r="AH106" s="131"/>
      <c r="AI106" s="555"/>
      <c r="AJ106" s="555"/>
      <c r="AK106" s="572"/>
      <c r="AL106" s="575"/>
      <c r="AM106" s="555"/>
      <c r="AN106" s="555"/>
      <c r="BG106" s="555"/>
      <c r="BH106" s="555"/>
      <c r="BI106" s="572"/>
      <c r="BJ106" s="575"/>
      <c r="BK106" s="555"/>
      <c r="BL106" s="572"/>
      <c r="BM106" s="130"/>
      <c r="BN106" s="630">
        <v>45514</v>
      </c>
      <c r="BO106" s="630"/>
      <c r="BP106" s="630"/>
      <c r="BQ106" s="630"/>
      <c r="BR106" s="630"/>
      <c r="BS106" s="630"/>
      <c r="BT106" s="624">
        <v>0.43055555555555558</v>
      </c>
      <c r="BU106" s="539"/>
      <c r="BV106" s="539"/>
      <c r="BW106" s="539"/>
      <c r="BX106" s="638"/>
      <c r="BY106" s="539"/>
      <c r="BZ106" s="539"/>
      <c r="CA106" s="539"/>
      <c r="CB106" s="539"/>
      <c r="CC106" s="539"/>
      <c r="CD106" s="131"/>
      <c r="CE106" s="555"/>
      <c r="CF106" s="555"/>
      <c r="CG106" s="572"/>
      <c r="CH106" s="575"/>
      <c r="CI106" s="555"/>
      <c r="CJ106" s="555"/>
      <c r="CY106" s="129"/>
      <c r="DF106" s="594"/>
      <c r="DG106" s="594"/>
      <c r="DH106" s="594"/>
      <c r="DI106" s="594"/>
      <c r="DJ106" s="594"/>
      <c r="DK106" s="594"/>
      <c r="DN106" s="555"/>
      <c r="DO106" s="555"/>
      <c r="DP106" s="586"/>
      <c r="DQ106" s="633"/>
      <c r="DR106" s="555"/>
      <c r="DS106" s="555"/>
      <c r="DX106" s="128"/>
      <c r="EA106" s="129"/>
      <c r="EH106" s="635"/>
      <c r="EI106" s="635"/>
      <c r="EJ106" s="635"/>
      <c r="EK106" s="635"/>
      <c r="EL106" s="635"/>
      <c r="EM106" s="635"/>
      <c r="EP106" s="572"/>
      <c r="EQ106" s="637"/>
      <c r="ER106" s="637"/>
      <c r="ES106" s="637"/>
      <c r="ET106" s="637"/>
      <c r="EU106" s="575"/>
      <c r="EZ106" s="128"/>
    </row>
    <row r="107" spans="7:156" ht="8" customHeight="1" x14ac:dyDescent="0.7">
      <c r="K107" s="555"/>
      <c r="L107" s="555"/>
      <c r="M107" s="572"/>
      <c r="N107" s="575"/>
      <c r="O107" s="555"/>
      <c r="P107" s="572"/>
      <c r="Q107" s="130"/>
      <c r="R107" s="630"/>
      <c r="S107" s="630"/>
      <c r="T107" s="630"/>
      <c r="U107" s="630"/>
      <c r="V107" s="630"/>
      <c r="W107" s="630"/>
      <c r="X107" s="539"/>
      <c r="Y107" s="539"/>
      <c r="Z107" s="539"/>
      <c r="AA107" s="539"/>
      <c r="AB107" s="539"/>
      <c r="AC107" s="539"/>
      <c r="AD107" s="539"/>
      <c r="AE107" s="539"/>
      <c r="AF107" s="539"/>
      <c r="AG107" s="539"/>
      <c r="AH107" s="131"/>
      <c r="AI107" s="555"/>
      <c r="AJ107" s="555"/>
      <c r="AK107" s="572"/>
      <c r="AL107" s="575"/>
      <c r="AM107" s="555"/>
      <c r="AN107" s="555"/>
      <c r="BG107" s="555"/>
      <c r="BH107" s="555"/>
      <c r="BI107" s="572"/>
      <c r="BJ107" s="575"/>
      <c r="BK107" s="555"/>
      <c r="BL107" s="572"/>
      <c r="BM107" s="130"/>
      <c r="BN107" s="630"/>
      <c r="BO107" s="630"/>
      <c r="BP107" s="630"/>
      <c r="BQ107" s="630"/>
      <c r="BR107" s="630"/>
      <c r="BS107" s="630"/>
      <c r="BT107" s="539"/>
      <c r="BU107" s="539"/>
      <c r="BV107" s="539"/>
      <c r="BW107" s="539"/>
      <c r="BX107" s="539"/>
      <c r="BY107" s="539"/>
      <c r="BZ107" s="539"/>
      <c r="CA107" s="539"/>
      <c r="CB107" s="539"/>
      <c r="CC107" s="539"/>
      <c r="CD107" s="131"/>
      <c r="CE107" s="555"/>
      <c r="CF107" s="555"/>
      <c r="CG107" s="572"/>
      <c r="CH107" s="575"/>
      <c r="CI107" s="555"/>
      <c r="CJ107" s="555"/>
      <c r="CY107" s="129"/>
      <c r="DF107" s="594"/>
      <c r="DG107" s="594"/>
      <c r="DH107" s="594"/>
      <c r="DI107" s="594"/>
      <c r="DJ107" s="594"/>
      <c r="DK107" s="594"/>
      <c r="DN107" s="555"/>
      <c r="DO107" s="555"/>
      <c r="DP107" s="586"/>
      <c r="DQ107" s="633"/>
      <c r="DR107" s="555"/>
      <c r="DS107" s="555"/>
      <c r="DX107" s="128"/>
      <c r="EA107" s="129"/>
      <c r="EH107" s="636"/>
      <c r="EI107" s="636"/>
      <c r="EJ107" s="636"/>
      <c r="EK107" s="636"/>
      <c r="EL107" s="636"/>
      <c r="EM107" s="636"/>
      <c r="EP107" s="572"/>
      <c r="EQ107" s="637"/>
      <c r="ER107" s="637"/>
      <c r="ES107" s="637"/>
      <c r="ET107" s="637"/>
      <c r="EU107" s="575"/>
      <c r="EZ107" s="128"/>
    </row>
    <row r="108" spans="7:156" ht="8" customHeight="1" x14ac:dyDescent="0.7">
      <c r="M108" s="131"/>
      <c r="N108" s="130"/>
      <c r="P108" s="131"/>
      <c r="Q108" s="130"/>
      <c r="Y108" s="561" t="s">
        <v>329</v>
      </c>
      <c r="Z108" s="561"/>
      <c r="AH108" s="131"/>
      <c r="AI108" s="130"/>
      <c r="AK108" s="131"/>
      <c r="AL108" s="130"/>
      <c r="BI108" s="131"/>
      <c r="BJ108" s="130"/>
      <c r="BM108" s="130"/>
      <c r="BU108" s="561" t="s">
        <v>330</v>
      </c>
      <c r="BV108" s="561"/>
      <c r="CD108" s="131"/>
      <c r="CG108" s="131"/>
      <c r="CH108" s="130"/>
      <c r="CY108" s="129"/>
      <c r="DP108" s="133"/>
      <c r="DQ108" s="132"/>
      <c r="DX108" s="128"/>
      <c r="EA108" s="129"/>
      <c r="ER108" s="131"/>
      <c r="ES108" s="130"/>
      <c r="EZ108" s="128"/>
    </row>
    <row r="109" spans="7:156" ht="4.05" customHeight="1" thickBot="1" x14ac:dyDescent="0.75">
      <c r="M109" s="131"/>
      <c r="N109" s="130"/>
      <c r="P109" s="131"/>
      <c r="Q109" s="136"/>
      <c r="R109" s="135"/>
      <c r="S109" s="135"/>
      <c r="T109" s="135"/>
      <c r="U109" s="135"/>
      <c r="V109" s="135"/>
      <c r="W109" s="135"/>
      <c r="X109" s="135"/>
      <c r="Y109" s="135"/>
      <c r="Z109" s="135"/>
      <c r="AA109" s="135"/>
      <c r="AB109" s="135"/>
      <c r="AC109" s="135"/>
      <c r="AD109" s="135"/>
      <c r="AE109" s="135"/>
      <c r="AF109" s="135"/>
      <c r="AG109" s="135"/>
      <c r="AH109" s="134"/>
      <c r="AI109" s="130"/>
      <c r="AK109" s="131"/>
      <c r="AL109" s="130"/>
      <c r="BI109" s="131"/>
      <c r="BJ109" s="130"/>
      <c r="BM109" s="136"/>
      <c r="BN109" s="135"/>
      <c r="BO109" s="135"/>
      <c r="BP109" s="135"/>
      <c r="BQ109" s="135"/>
      <c r="BR109" s="135"/>
      <c r="BS109" s="135"/>
      <c r="BT109" s="135"/>
      <c r="BU109" s="135"/>
      <c r="BV109" s="135"/>
      <c r="BW109" s="135"/>
      <c r="BX109" s="135"/>
      <c r="BY109" s="135"/>
      <c r="BZ109" s="135"/>
      <c r="CA109" s="135"/>
      <c r="CB109" s="135"/>
      <c r="CC109" s="135"/>
      <c r="CD109" s="134"/>
      <c r="CG109" s="131"/>
      <c r="CH109" s="130"/>
      <c r="CY109" s="129"/>
      <c r="DB109" s="592"/>
      <c r="DC109" s="592"/>
      <c r="DD109" s="592"/>
      <c r="DE109" s="592"/>
      <c r="DF109" s="592"/>
      <c r="DG109" s="592"/>
      <c r="DH109" s="592"/>
      <c r="DI109" s="592"/>
      <c r="DJ109" s="592"/>
      <c r="DP109" s="133"/>
      <c r="DQ109" s="132"/>
      <c r="DX109" s="128"/>
      <c r="EA109" s="129"/>
      <c r="ED109" s="621"/>
      <c r="EE109" s="621"/>
      <c r="EF109" s="621"/>
      <c r="EG109" s="621"/>
      <c r="EH109" s="621"/>
      <c r="EI109" s="621"/>
      <c r="EJ109" s="621"/>
      <c r="EK109" s="621"/>
      <c r="EL109" s="621"/>
      <c r="ER109" s="131"/>
      <c r="ES109" s="130"/>
      <c r="EZ109" s="128"/>
    </row>
    <row r="110" spans="7:156" ht="8" customHeight="1" thickTop="1" thickBot="1" x14ac:dyDescent="0.75">
      <c r="M110" s="131"/>
      <c r="N110" s="130"/>
      <c r="W110" s="627"/>
      <c r="X110" s="627"/>
      <c r="Y110" s="628"/>
      <c r="Z110" s="629"/>
      <c r="AA110" s="627"/>
      <c r="AB110" s="627"/>
      <c r="AK110" s="131"/>
      <c r="AL110" s="130"/>
      <c r="BI110" s="131"/>
      <c r="BJ110" s="130"/>
      <c r="BS110" s="627"/>
      <c r="BT110" s="627"/>
      <c r="BU110" s="628"/>
      <c r="BV110" s="629"/>
      <c r="BW110" s="627"/>
      <c r="BX110" s="627"/>
      <c r="CG110" s="131"/>
      <c r="CH110" s="130"/>
      <c r="CY110" s="129"/>
      <c r="DB110" s="639" t="s">
        <v>389</v>
      </c>
      <c r="DC110" s="639"/>
      <c r="DD110" s="639"/>
      <c r="DE110" s="639"/>
      <c r="DF110" s="639"/>
      <c r="DG110" s="639"/>
      <c r="DH110" s="639"/>
      <c r="DI110" s="639"/>
      <c r="DJ110" s="639"/>
      <c r="DP110" s="133"/>
      <c r="DQ110" s="132"/>
      <c r="DX110" s="128"/>
      <c r="EA110" s="129"/>
      <c r="ED110" s="635" t="s">
        <v>389</v>
      </c>
      <c r="EE110" s="635"/>
      <c r="EF110" s="635"/>
      <c r="EG110" s="635"/>
      <c r="EH110" s="635"/>
      <c r="EI110" s="635"/>
      <c r="EJ110" s="635"/>
      <c r="EK110" s="635"/>
      <c r="EL110" s="635"/>
      <c r="ER110" s="131"/>
      <c r="ES110" s="130"/>
      <c r="EZ110" s="128"/>
    </row>
    <row r="111" spans="7:156" ht="8" customHeight="1" thickTop="1" thickBot="1" x14ac:dyDescent="0.75">
      <c r="M111" s="131"/>
      <c r="N111" s="130"/>
      <c r="W111" s="555"/>
      <c r="X111" s="555"/>
      <c r="Y111" s="572"/>
      <c r="Z111" s="575"/>
      <c r="AA111" s="555"/>
      <c r="AB111" s="555"/>
      <c r="AK111" s="131"/>
      <c r="AL111" s="130"/>
      <c r="BI111" s="131"/>
      <c r="BJ111" s="130"/>
      <c r="BS111" s="555"/>
      <c r="BT111" s="555"/>
      <c r="BU111" s="572"/>
      <c r="BV111" s="575"/>
      <c r="BW111" s="555"/>
      <c r="BX111" s="555"/>
      <c r="CG111" s="131"/>
      <c r="CH111" s="130"/>
      <c r="CY111" s="129"/>
      <c r="DB111" s="639"/>
      <c r="DC111" s="639"/>
      <c r="DD111" s="639"/>
      <c r="DE111" s="639"/>
      <c r="DF111" s="639"/>
      <c r="DG111" s="639"/>
      <c r="DH111" s="639"/>
      <c r="DI111" s="639"/>
      <c r="DJ111" s="639"/>
      <c r="DP111" s="133"/>
      <c r="DQ111" s="132"/>
      <c r="DX111" s="128"/>
      <c r="EA111" s="129"/>
      <c r="ED111" s="635"/>
      <c r="EE111" s="635"/>
      <c r="EF111" s="635"/>
      <c r="EG111" s="635"/>
      <c r="EH111" s="635"/>
      <c r="EI111" s="635"/>
      <c r="EJ111" s="635"/>
      <c r="EK111" s="635"/>
      <c r="EL111" s="635"/>
      <c r="ER111" s="131"/>
      <c r="ES111" s="130"/>
      <c r="EZ111" s="128"/>
    </row>
    <row r="112" spans="7:156" ht="8" customHeight="1" thickTop="1" x14ac:dyDescent="0.7">
      <c r="M112" s="131"/>
      <c r="N112" s="130"/>
      <c r="W112" s="555"/>
      <c r="X112" s="555"/>
      <c r="Y112" s="572"/>
      <c r="Z112" s="575"/>
      <c r="AA112" s="555"/>
      <c r="AB112" s="555"/>
      <c r="AK112" s="131"/>
      <c r="AL112" s="130"/>
      <c r="BI112" s="131"/>
      <c r="BJ112" s="130"/>
      <c r="BS112" s="555"/>
      <c r="BT112" s="555"/>
      <c r="BU112" s="572"/>
      <c r="BV112" s="575"/>
      <c r="BW112" s="555"/>
      <c r="BX112" s="555"/>
      <c r="CG112" s="131"/>
      <c r="CH112" s="130"/>
      <c r="CY112" s="129"/>
      <c r="DB112" s="632"/>
      <c r="DC112" s="632"/>
      <c r="DD112" s="632"/>
      <c r="DE112" s="632"/>
      <c r="DF112" s="632"/>
      <c r="DG112" s="632"/>
      <c r="DH112" s="632"/>
      <c r="DI112" s="632"/>
      <c r="DJ112" s="632"/>
      <c r="DP112" s="133"/>
      <c r="DQ112" s="132"/>
      <c r="DX112" s="128"/>
      <c r="EA112" s="129"/>
      <c r="ED112" s="636"/>
      <c r="EE112" s="636"/>
      <c r="EF112" s="636"/>
      <c r="EG112" s="636"/>
      <c r="EH112" s="636"/>
      <c r="EI112" s="636"/>
      <c r="EJ112" s="636"/>
      <c r="EK112" s="636"/>
      <c r="EL112" s="636"/>
      <c r="ER112" s="131"/>
      <c r="ES112" s="130"/>
      <c r="EZ112" s="128"/>
    </row>
    <row r="113" spans="13:156" ht="8" customHeight="1" x14ac:dyDescent="0.7">
      <c r="M113" s="131"/>
      <c r="N113" s="130"/>
      <c r="AK113" s="131"/>
      <c r="AL113" s="130"/>
      <c r="BI113" s="131"/>
      <c r="BJ113" s="130"/>
      <c r="CG113" s="131"/>
      <c r="CH113" s="130"/>
      <c r="CY113" s="129"/>
      <c r="DP113" s="133"/>
      <c r="DQ113" s="132"/>
      <c r="DX113" s="128"/>
      <c r="EA113" s="129"/>
      <c r="ER113" s="131"/>
      <c r="ES113" s="130"/>
      <c r="EZ113" s="128"/>
    </row>
    <row r="114" spans="13:156" ht="8" customHeight="1" x14ac:dyDescent="0.7">
      <c r="M114" s="131"/>
      <c r="N114" s="130"/>
      <c r="U114" s="640" t="s">
        <v>390</v>
      </c>
      <c r="V114" s="640"/>
      <c r="W114" s="640"/>
      <c r="X114" s="640"/>
      <c r="Y114" s="640"/>
      <c r="Z114" s="640"/>
      <c r="AA114" s="640"/>
      <c r="AB114" s="640"/>
      <c r="AC114" s="640"/>
      <c r="AD114" s="640"/>
      <c r="AK114" s="131"/>
      <c r="AL114" s="130"/>
      <c r="BI114" s="131"/>
      <c r="BJ114" s="130"/>
      <c r="BQ114" s="640" t="s">
        <v>390</v>
      </c>
      <c r="BR114" s="640"/>
      <c r="BS114" s="640"/>
      <c r="BT114" s="640"/>
      <c r="BU114" s="640"/>
      <c r="BV114" s="640"/>
      <c r="BW114" s="640"/>
      <c r="BX114" s="640"/>
      <c r="BY114" s="640"/>
      <c r="BZ114" s="640"/>
      <c r="CG114" s="131"/>
      <c r="CH114" s="130"/>
      <c r="CY114" s="129"/>
      <c r="DP114" s="133"/>
      <c r="DQ114" s="132"/>
      <c r="DX114" s="128"/>
      <c r="EA114" s="129"/>
      <c r="ER114" s="131"/>
      <c r="ES114" s="130"/>
      <c r="EZ114" s="128"/>
    </row>
    <row r="115" spans="13:156" ht="8" customHeight="1" x14ac:dyDescent="0.7">
      <c r="M115" s="131"/>
      <c r="N115" s="130"/>
      <c r="U115" s="640"/>
      <c r="V115" s="640"/>
      <c r="W115" s="640"/>
      <c r="X115" s="640"/>
      <c r="Y115" s="640"/>
      <c r="Z115" s="640"/>
      <c r="AA115" s="640"/>
      <c r="AB115" s="640"/>
      <c r="AC115" s="640"/>
      <c r="AD115" s="640"/>
      <c r="AK115" s="131"/>
      <c r="AL115" s="130"/>
      <c r="BI115" s="131"/>
      <c r="BJ115" s="130"/>
      <c r="BQ115" s="640"/>
      <c r="BR115" s="640"/>
      <c r="BS115" s="640"/>
      <c r="BT115" s="640"/>
      <c r="BU115" s="640"/>
      <c r="BV115" s="640"/>
      <c r="BW115" s="640"/>
      <c r="BX115" s="640"/>
      <c r="BY115" s="640"/>
      <c r="BZ115" s="640"/>
      <c r="CG115" s="131"/>
      <c r="CH115" s="130"/>
      <c r="CY115" s="129"/>
      <c r="DP115" s="133"/>
      <c r="DQ115" s="132"/>
      <c r="DX115" s="128"/>
      <c r="EA115" s="129"/>
      <c r="ER115" s="131"/>
      <c r="ES115" s="130"/>
      <c r="EZ115" s="128"/>
    </row>
    <row r="116" spans="13:156" ht="8" customHeight="1" x14ac:dyDescent="0.7">
      <c r="M116" s="131"/>
      <c r="N116" s="130"/>
      <c r="U116" s="640"/>
      <c r="V116" s="640"/>
      <c r="W116" s="640"/>
      <c r="X116" s="640"/>
      <c r="Y116" s="640"/>
      <c r="Z116" s="640"/>
      <c r="AA116" s="640"/>
      <c r="AB116" s="640"/>
      <c r="AC116" s="640"/>
      <c r="AD116" s="640"/>
      <c r="AK116" s="131"/>
      <c r="AL116" s="130"/>
      <c r="BI116" s="131"/>
      <c r="BJ116" s="130"/>
      <c r="BQ116" s="640"/>
      <c r="BR116" s="640"/>
      <c r="BS116" s="640"/>
      <c r="BT116" s="640"/>
      <c r="BU116" s="640"/>
      <c r="BV116" s="640"/>
      <c r="BW116" s="640"/>
      <c r="BX116" s="640"/>
      <c r="BY116" s="640"/>
      <c r="BZ116" s="640"/>
      <c r="CG116" s="131"/>
      <c r="CH116" s="130"/>
      <c r="CY116" s="129"/>
      <c r="DP116" s="133"/>
      <c r="DQ116" s="132"/>
      <c r="DX116" s="128"/>
      <c r="EA116" s="129"/>
      <c r="ER116" s="131"/>
      <c r="ES116" s="130"/>
      <c r="EZ116" s="128"/>
    </row>
    <row r="117" spans="13:156" ht="8" customHeight="1" x14ac:dyDescent="0.7">
      <c r="M117" s="131"/>
      <c r="N117" s="130"/>
      <c r="R117" s="630">
        <v>45514</v>
      </c>
      <c r="S117" s="630"/>
      <c r="T117" s="630"/>
      <c r="U117" s="630"/>
      <c r="V117" s="630"/>
      <c r="W117" s="630"/>
      <c r="X117" s="624">
        <v>0.375</v>
      </c>
      <c r="Y117" s="539"/>
      <c r="Z117" s="539"/>
      <c r="AA117" s="539"/>
      <c r="AB117" s="625"/>
      <c r="AC117" s="539"/>
      <c r="AD117" s="539"/>
      <c r="AE117" s="539"/>
      <c r="AF117" s="539"/>
      <c r="AG117" s="539"/>
      <c r="AK117" s="131"/>
      <c r="AL117" s="130"/>
      <c r="BI117" s="131"/>
      <c r="BJ117" s="130"/>
      <c r="BN117" s="630">
        <v>45514</v>
      </c>
      <c r="BO117" s="630"/>
      <c r="BP117" s="630"/>
      <c r="BQ117" s="630"/>
      <c r="BR117" s="630"/>
      <c r="BS117" s="630"/>
      <c r="BT117" s="624">
        <v>0.375</v>
      </c>
      <c r="BU117" s="539"/>
      <c r="BV117" s="539"/>
      <c r="BW117" s="539"/>
      <c r="BX117" s="625"/>
      <c r="BY117" s="539"/>
      <c r="BZ117" s="539"/>
      <c r="CA117" s="539"/>
      <c r="CB117" s="539"/>
      <c r="CC117" s="539"/>
      <c r="CG117" s="131"/>
      <c r="CH117" s="130"/>
      <c r="CY117" s="129"/>
      <c r="DP117" s="133"/>
      <c r="DQ117" s="132"/>
      <c r="DX117" s="128"/>
      <c r="EA117" s="129"/>
      <c r="ER117" s="131"/>
      <c r="ES117" s="130"/>
      <c r="EZ117" s="128"/>
    </row>
    <row r="118" spans="13:156" ht="8" customHeight="1" x14ac:dyDescent="0.7">
      <c r="M118" s="131"/>
      <c r="N118" s="130"/>
      <c r="R118" s="630"/>
      <c r="S118" s="630"/>
      <c r="T118" s="630"/>
      <c r="U118" s="630"/>
      <c r="V118" s="630"/>
      <c r="W118" s="630"/>
      <c r="X118" s="539"/>
      <c r="Y118" s="539"/>
      <c r="Z118" s="539"/>
      <c r="AA118" s="539"/>
      <c r="AB118" s="539"/>
      <c r="AC118" s="539"/>
      <c r="AD118" s="539"/>
      <c r="AE118" s="539"/>
      <c r="AF118" s="539"/>
      <c r="AG118" s="539"/>
      <c r="AK118" s="131"/>
      <c r="AL118" s="130"/>
      <c r="BI118" s="131"/>
      <c r="BJ118" s="130"/>
      <c r="BN118" s="630"/>
      <c r="BO118" s="630"/>
      <c r="BP118" s="630"/>
      <c r="BQ118" s="630"/>
      <c r="BR118" s="630"/>
      <c r="BS118" s="630"/>
      <c r="BT118" s="539"/>
      <c r="BU118" s="539"/>
      <c r="BV118" s="539"/>
      <c r="BW118" s="539"/>
      <c r="BX118" s="539"/>
      <c r="BY118" s="539"/>
      <c r="BZ118" s="539"/>
      <c r="CA118" s="539"/>
      <c r="CB118" s="539"/>
      <c r="CC118" s="539"/>
      <c r="CG118" s="131"/>
      <c r="CH118" s="130"/>
      <c r="CY118" s="129"/>
      <c r="DP118" s="133"/>
      <c r="DQ118" s="132"/>
      <c r="DX118" s="128"/>
      <c r="EA118" s="129"/>
      <c r="ER118" s="131"/>
      <c r="ES118" s="130"/>
      <c r="EZ118" s="128"/>
    </row>
    <row r="119" spans="13:156" ht="8" customHeight="1" x14ac:dyDescent="0.7">
      <c r="M119" s="131"/>
      <c r="N119" s="130"/>
      <c r="Y119" s="561" t="s">
        <v>391</v>
      </c>
      <c r="Z119" s="561"/>
      <c r="AK119" s="131"/>
      <c r="AL119" s="130"/>
      <c r="BI119" s="131"/>
      <c r="BJ119" s="130"/>
      <c r="BU119" s="561" t="s">
        <v>331</v>
      </c>
      <c r="BV119" s="561"/>
      <c r="CG119" s="131"/>
      <c r="CH119" s="130"/>
      <c r="CY119" s="129"/>
      <c r="DP119" s="133"/>
      <c r="DQ119" s="132"/>
      <c r="DX119" s="128"/>
      <c r="EA119" s="129"/>
      <c r="ER119" s="131"/>
      <c r="ES119" s="130"/>
      <c r="EZ119" s="128"/>
    </row>
    <row r="120" spans="13:156" ht="4.05" customHeight="1" thickBot="1" x14ac:dyDescent="0.75">
      <c r="M120" s="131"/>
      <c r="N120" s="136"/>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4"/>
      <c r="AL120" s="130"/>
      <c r="BI120" s="131"/>
      <c r="BJ120" s="136"/>
      <c r="BK120" s="135"/>
      <c r="BL120" s="135"/>
      <c r="BM120" s="135"/>
      <c r="BN120" s="135"/>
      <c r="BO120" s="135"/>
      <c r="BP120" s="135"/>
      <c r="BQ120" s="135"/>
      <c r="BR120" s="135"/>
      <c r="BS120" s="135"/>
      <c r="BT120" s="135"/>
      <c r="BU120" s="135"/>
      <c r="BV120" s="135"/>
      <c r="BW120" s="135"/>
      <c r="BX120" s="135"/>
      <c r="BY120" s="135"/>
      <c r="BZ120" s="135"/>
      <c r="CA120" s="135"/>
      <c r="CB120" s="135"/>
      <c r="CC120" s="135"/>
      <c r="CD120" s="135"/>
      <c r="CE120" s="135"/>
      <c r="CF120" s="135"/>
      <c r="CG120" s="134"/>
      <c r="CH120" s="130"/>
      <c r="CY120" s="129"/>
      <c r="DB120" s="592"/>
      <c r="DC120" s="592"/>
      <c r="DD120" s="592"/>
      <c r="DE120" s="592"/>
      <c r="DF120" s="592"/>
      <c r="DG120" s="592"/>
      <c r="DH120" s="592"/>
      <c r="DI120" s="592"/>
      <c r="DJ120" s="592"/>
      <c r="DK120" s="592"/>
      <c r="DL120" s="592"/>
      <c r="DM120" s="592"/>
      <c r="DP120" s="133"/>
      <c r="DQ120" s="132"/>
      <c r="DX120" s="128"/>
      <c r="EA120" s="129"/>
      <c r="ED120" s="621"/>
      <c r="EE120" s="621"/>
      <c r="EF120" s="621"/>
      <c r="EG120" s="621"/>
      <c r="EH120" s="621"/>
      <c r="EI120" s="621"/>
      <c r="EJ120" s="621"/>
      <c r="EK120" s="621"/>
      <c r="EL120" s="621"/>
      <c r="EM120" s="621"/>
      <c r="EN120" s="621"/>
      <c r="EO120" s="621"/>
      <c r="ER120" s="131"/>
      <c r="ES120" s="130"/>
      <c r="EZ120" s="128"/>
    </row>
    <row r="121" spans="13:156" ht="8" customHeight="1" thickTop="1" x14ac:dyDescent="0.7">
      <c r="W121" s="627"/>
      <c r="X121" s="627"/>
      <c r="Y121" s="628"/>
      <c r="Z121" s="629"/>
      <c r="AA121" s="627"/>
      <c r="AB121" s="627"/>
      <c r="BS121" s="627"/>
      <c r="BT121" s="627"/>
      <c r="BU121" s="628"/>
      <c r="BV121" s="629"/>
      <c r="BW121" s="627"/>
      <c r="BX121" s="627"/>
      <c r="CY121" s="129"/>
      <c r="DB121" s="641" t="s">
        <v>388</v>
      </c>
      <c r="DC121" s="641"/>
      <c r="DD121" s="641"/>
      <c r="DE121" s="641"/>
      <c r="DF121" s="641"/>
      <c r="DG121" s="641"/>
      <c r="DH121" s="641"/>
      <c r="DI121" s="641"/>
      <c r="DJ121" s="641"/>
      <c r="DK121" s="641"/>
      <c r="DL121" s="641"/>
      <c r="DM121" s="641"/>
      <c r="DX121" s="128"/>
      <c r="EA121" s="129"/>
      <c r="ED121" s="643" t="s">
        <v>388</v>
      </c>
      <c r="EE121" s="643"/>
      <c r="EF121" s="643"/>
      <c r="EG121" s="643"/>
      <c r="EH121" s="643"/>
      <c r="EI121" s="643"/>
      <c r="EJ121" s="643"/>
      <c r="EK121" s="643"/>
      <c r="EL121" s="643"/>
      <c r="EM121" s="643"/>
      <c r="EN121" s="643"/>
      <c r="EO121" s="643"/>
      <c r="EZ121" s="128"/>
    </row>
    <row r="122" spans="13:156" ht="8" customHeight="1" x14ac:dyDescent="0.7">
      <c r="W122" s="555"/>
      <c r="X122" s="555"/>
      <c r="Y122" s="572"/>
      <c r="Z122" s="575"/>
      <c r="AA122" s="555"/>
      <c r="AB122" s="555"/>
      <c r="BS122" s="555"/>
      <c r="BT122" s="555"/>
      <c r="BU122" s="572"/>
      <c r="BV122" s="575"/>
      <c r="BW122" s="555"/>
      <c r="BX122" s="555"/>
      <c r="CY122" s="129"/>
      <c r="DB122" s="642"/>
      <c r="DC122" s="642"/>
      <c r="DD122" s="642"/>
      <c r="DE122" s="642"/>
      <c r="DF122" s="642"/>
      <c r="DG122" s="642"/>
      <c r="DH122" s="642"/>
      <c r="DI122" s="642"/>
      <c r="DJ122" s="642"/>
      <c r="DK122" s="642"/>
      <c r="DL122" s="642"/>
      <c r="DM122" s="642"/>
      <c r="DX122" s="128"/>
      <c r="EA122" s="129"/>
      <c r="ED122" s="643"/>
      <c r="EE122" s="643"/>
      <c r="EF122" s="643"/>
      <c r="EG122" s="643"/>
      <c r="EH122" s="643"/>
      <c r="EI122" s="643"/>
      <c r="EJ122" s="643"/>
      <c r="EK122" s="643"/>
      <c r="EL122" s="643"/>
      <c r="EM122" s="643"/>
      <c r="EN122" s="643"/>
      <c r="EO122" s="643"/>
      <c r="EZ122" s="128"/>
    </row>
    <row r="123" spans="13:156" ht="8" customHeight="1" x14ac:dyDescent="0.7">
      <c r="W123" s="555"/>
      <c r="X123" s="555"/>
      <c r="Y123" s="572"/>
      <c r="Z123" s="575"/>
      <c r="AA123" s="555"/>
      <c r="AB123" s="555"/>
      <c r="BS123" s="555"/>
      <c r="BT123" s="555"/>
      <c r="BU123" s="572"/>
      <c r="BV123" s="575"/>
      <c r="BW123" s="555"/>
      <c r="BX123" s="555"/>
      <c r="CY123" s="129"/>
      <c r="DB123" s="642"/>
      <c r="DC123" s="642"/>
      <c r="DD123" s="642"/>
      <c r="DE123" s="642"/>
      <c r="DF123" s="642"/>
      <c r="DG123" s="642"/>
      <c r="DH123" s="642"/>
      <c r="DI123" s="642"/>
      <c r="DJ123" s="642"/>
      <c r="DK123" s="642"/>
      <c r="DL123" s="642"/>
      <c r="DM123" s="642"/>
      <c r="DX123" s="128"/>
      <c r="EA123" s="129"/>
      <c r="ED123" s="644"/>
      <c r="EE123" s="644"/>
      <c r="EF123" s="644"/>
      <c r="EG123" s="644"/>
      <c r="EH123" s="644"/>
      <c r="EI123" s="644"/>
      <c r="EJ123" s="644"/>
      <c r="EK123" s="644"/>
      <c r="EL123" s="644"/>
      <c r="EM123" s="644"/>
      <c r="EN123" s="644"/>
      <c r="EO123" s="644"/>
      <c r="EZ123" s="128"/>
    </row>
    <row r="124" spans="13:156" ht="8" customHeight="1" x14ac:dyDescent="0.7">
      <c r="CY124" s="127"/>
      <c r="CZ124" s="126"/>
      <c r="DA124" s="126"/>
      <c r="DB124" s="126"/>
      <c r="DC124" s="126"/>
      <c r="DD124" s="126"/>
      <c r="DE124" s="126"/>
      <c r="DF124" s="126"/>
      <c r="DG124" s="126"/>
      <c r="DH124" s="126"/>
      <c r="DI124" s="126"/>
      <c r="DJ124" s="126"/>
      <c r="DK124" s="126"/>
      <c r="DL124" s="126"/>
      <c r="DM124" s="126"/>
      <c r="DN124" s="126"/>
      <c r="DO124" s="126"/>
      <c r="DP124" s="126"/>
      <c r="DQ124" s="126"/>
      <c r="DR124" s="126"/>
      <c r="DS124" s="126"/>
      <c r="DT124" s="126"/>
      <c r="DU124" s="126"/>
      <c r="DV124" s="126"/>
      <c r="DW124" s="126"/>
      <c r="DX124" s="125"/>
      <c r="EA124" s="127"/>
      <c r="EB124" s="126"/>
      <c r="EC124" s="126"/>
      <c r="ED124" s="126"/>
      <c r="EE124" s="126"/>
      <c r="EF124" s="126"/>
      <c r="EG124" s="126"/>
      <c r="EH124" s="126"/>
      <c r="EI124" s="126"/>
      <c r="EJ124" s="126"/>
      <c r="EK124" s="126"/>
      <c r="EL124" s="126"/>
      <c r="EM124" s="126"/>
      <c r="EN124" s="126"/>
      <c r="EO124" s="126"/>
      <c r="EP124" s="126"/>
      <c r="EQ124" s="126"/>
      <c r="ER124" s="126"/>
      <c r="ES124" s="126"/>
      <c r="ET124" s="126"/>
      <c r="EU124" s="126"/>
      <c r="EV124" s="126"/>
      <c r="EW124" s="126"/>
      <c r="EX124" s="126"/>
      <c r="EY124" s="126"/>
      <c r="EZ124" s="125"/>
    </row>
    <row r="125" spans="13:156" ht="8" customHeight="1" x14ac:dyDescent="0.7"/>
    <row r="126" spans="13:156" ht="8" customHeight="1" x14ac:dyDescent="0.7"/>
    <row r="130" spans="1:98" ht="8" customHeight="1" x14ac:dyDescent="0.7">
      <c r="A130" s="539"/>
      <c r="B130" s="539"/>
      <c r="C130" s="539"/>
      <c r="D130" s="539"/>
      <c r="E130" s="539"/>
      <c r="F130" s="539"/>
      <c r="G130" s="539"/>
      <c r="H130" s="539"/>
      <c r="I130" s="539"/>
      <c r="J130" s="539"/>
      <c r="K130" s="539"/>
      <c r="L130" s="539"/>
      <c r="M130" s="539"/>
      <c r="N130" s="539"/>
      <c r="O130" s="539"/>
      <c r="P130" s="539"/>
      <c r="Q130" s="539"/>
      <c r="R130" s="539"/>
      <c r="S130" s="539"/>
      <c r="T130" s="539"/>
      <c r="U130" s="539"/>
      <c r="V130" s="539"/>
      <c r="W130" s="539"/>
      <c r="X130" s="539"/>
      <c r="Y130" s="539"/>
      <c r="Z130" s="539"/>
      <c r="AA130" s="539"/>
      <c r="AB130" s="539"/>
      <c r="AC130" s="539"/>
      <c r="AD130" s="539"/>
      <c r="AE130" s="539"/>
      <c r="AF130" s="539"/>
      <c r="AG130" s="539"/>
      <c r="AH130" s="539"/>
      <c r="AI130" s="539"/>
      <c r="AJ130" s="539"/>
      <c r="AK130" s="539"/>
      <c r="AL130" s="539"/>
      <c r="AM130" s="539"/>
      <c r="AN130" s="539"/>
      <c r="AO130" s="539"/>
      <c r="AP130" s="539"/>
      <c r="AQ130" s="539"/>
      <c r="AR130" s="539"/>
      <c r="AS130" s="539"/>
      <c r="AT130" s="539"/>
      <c r="AU130" s="539"/>
      <c r="AV130" s="539"/>
      <c r="AW130" s="539"/>
      <c r="AX130" s="539"/>
      <c r="AY130" s="539"/>
      <c r="AZ130" s="539"/>
      <c r="BA130" s="539"/>
      <c r="BB130" s="539"/>
      <c r="BC130" s="539"/>
      <c r="BD130" s="539"/>
      <c r="BE130" s="539"/>
      <c r="BF130" s="539"/>
      <c r="BG130" s="539"/>
      <c r="BH130" s="539"/>
      <c r="BI130" s="539"/>
      <c r="BJ130" s="539"/>
      <c r="BK130" s="539"/>
      <c r="BL130" s="539"/>
      <c r="BM130" s="539"/>
      <c r="BN130" s="539"/>
      <c r="BO130" s="539"/>
      <c r="BP130" s="539"/>
      <c r="BQ130" s="539"/>
      <c r="BR130" s="539"/>
      <c r="BS130" s="539"/>
      <c r="BT130" s="539"/>
      <c r="BU130" s="539"/>
      <c r="BV130" s="539"/>
      <c r="BW130" s="539"/>
      <c r="BX130" s="539"/>
      <c r="BY130" s="539"/>
      <c r="BZ130" s="539"/>
      <c r="CA130" s="539"/>
      <c r="CB130" s="539"/>
      <c r="CC130" s="539"/>
      <c r="CD130" s="539"/>
      <c r="CE130" s="539"/>
      <c r="CF130" s="539"/>
      <c r="CG130" s="539"/>
      <c r="CH130" s="539"/>
      <c r="CI130" s="539"/>
      <c r="CJ130" s="539"/>
      <c r="CK130" s="539"/>
      <c r="CL130" s="539"/>
      <c r="CM130" s="539"/>
      <c r="CN130" s="539"/>
      <c r="CO130" s="539"/>
      <c r="CP130" s="539"/>
      <c r="CQ130" s="539"/>
      <c r="CR130" s="539"/>
      <c r="CS130" s="539"/>
      <c r="CT130" s="539"/>
    </row>
    <row r="131" spans="1:98" ht="8" customHeight="1" x14ac:dyDescent="0.7">
      <c r="B131" s="540" t="s">
        <v>392</v>
      </c>
      <c r="C131" s="540"/>
      <c r="D131" s="540"/>
      <c r="E131" s="540"/>
      <c r="F131" s="540"/>
      <c r="G131" s="540"/>
      <c r="H131" s="540"/>
      <c r="I131" s="540"/>
      <c r="J131" s="540"/>
      <c r="K131" s="540"/>
      <c r="L131" s="540"/>
      <c r="M131" s="540"/>
      <c r="N131" s="540"/>
      <c r="O131" s="540"/>
      <c r="P131" s="540"/>
    </row>
    <row r="132" spans="1:98" ht="8" customHeight="1" x14ac:dyDescent="0.7">
      <c r="B132" s="540"/>
      <c r="C132" s="540"/>
      <c r="D132" s="540"/>
      <c r="E132" s="540"/>
      <c r="F132" s="540"/>
      <c r="G132" s="540"/>
      <c r="H132" s="540"/>
      <c r="I132" s="540"/>
      <c r="J132" s="540"/>
      <c r="K132" s="540"/>
      <c r="L132" s="540"/>
      <c r="M132" s="540"/>
      <c r="N132" s="540"/>
      <c r="O132" s="540"/>
      <c r="P132" s="540"/>
    </row>
    <row r="133" spans="1:98" ht="8" customHeight="1" x14ac:dyDescent="0.7">
      <c r="B133" s="540"/>
      <c r="C133" s="540"/>
      <c r="D133" s="540"/>
      <c r="E133" s="540"/>
      <c r="F133" s="540"/>
      <c r="G133" s="540"/>
      <c r="H133" s="540"/>
      <c r="I133" s="540"/>
      <c r="J133" s="540"/>
      <c r="K133" s="540"/>
      <c r="L133" s="540"/>
      <c r="M133" s="540"/>
      <c r="N133" s="540"/>
      <c r="O133" s="540"/>
      <c r="P133" s="540"/>
    </row>
    <row r="134" spans="1:98" ht="8" customHeight="1" x14ac:dyDescent="0.7">
      <c r="B134" s="540"/>
      <c r="C134" s="540"/>
      <c r="D134" s="540"/>
      <c r="E134" s="540"/>
      <c r="F134" s="540"/>
      <c r="G134" s="540"/>
      <c r="H134" s="540"/>
      <c r="I134" s="540"/>
      <c r="J134" s="540"/>
      <c r="K134" s="540"/>
      <c r="L134" s="540"/>
      <c r="M134" s="540"/>
      <c r="N134" s="540"/>
      <c r="O134" s="540"/>
      <c r="P134" s="540"/>
    </row>
    <row r="135" spans="1:98" ht="8" customHeight="1" x14ac:dyDescent="0.7"/>
    <row r="136" spans="1:98" ht="8" customHeight="1" x14ac:dyDescent="0.7">
      <c r="B136" s="541" t="s">
        <v>676</v>
      </c>
      <c r="C136" s="542"/>
      <c r="D136" s="542"/>
      <c r="E136" s="542"/>
      <c r="F136" s="542"/>
      <c r="G136" s="542"/>
      <c r="H136" s="542"/>
      <c r="I136" s="542"/>
      <c r="J136" s="542"/>
      <c r="K136" s="542"/>
      <c r="L136" s="542"/>
      <c r="M136" s="542"/>
      <c r="N136" s="542"/>
      <c r="O136" s="542"/>
      <c r="P136" s="543"/>
    </row>
    <row r="137" spans="1:98" ht="8" customHeight="1" x14ac:dyDescent="0.7">
      <c r="B137" s="544"/>
      <c r="C137" s="545"/>
      <c r="D137" s="545"/>
      <c r="E137" s="545"/>
      <c r="F137" s="545"/>
      <c r="G137" s="545"/>
      <c r="H137" s="545"/>
      <c r="I137" s="545"/>
      <c r="J137" s="545"/>
      <c r="K137" s="545"/>
      <c r="L137" s="545"/>
      <c r="M137" s="545"/>
      <c r="N137" s="545"/>
      <c r="O137" s="545"/>
      <c r="P137" s="546"/>
      <c r="AP137" s="160"/>
      <c r="AQ137" s="160"/>
      <c r="AR137" s="160"/>
      <c r="AS137" s="160"/>
      <c r="AT137" s="160"/>
      <c r="AU137" s="160"/>
      <c r="AV137" s="160"/>
      <c r="AW137" s="160"/>
      <c r="AX137" s="160"/>
      <c r="AY137" s="160"/>
      <c r="AZ137" s="160"/>
      <c r="BA137" s="160"/>
      <c r="BB137" s="160"/>
      <c r="BC137" s="160"/>
      <c r="BD137" s="160"/>
      <c r="BE137" s="160"/>
    </row>
    <row r="138" spans="1:98" ht="8" customHeight="1" x14ac:dyDescent="0.7">
      <c r="B138" s="547"/>
      <c r="C138" s="548"/>
      <c r="D138" s="548"/>
      <c r="E138" s="548"/>
      <c r="F138" s="548"/>
      <c r="G138" s="548"/>
      <c r="H138" s="548"/>
      <c r="I138" s="548"/>
      <c r="J138" s="548"/>
      <c r="K138" s="548"/>
      <c r="L138" s="548"/>
      <c r="M138" s="548"/>
      <c r="N138" s="548"/>
      <c r="O138" s="548"/>
      <c r="P138" s="549"/>
      <c r="AP138" s="160"/>
      <c r="AQ138" s="160"/>
      <c r="AR138" s="160"/>
      <c r="AS138" s="160"/>
      <c r="AT138" s="160"/>
      <c r="AU138" s="160"/>
      <c r="AV138" s="160"/>
      <c r="AW138" s="160"/>
      <c r="AX138" s="160"/>
      <c r="AY138" s="160"/>
      <c r="AZ138" s="160"/>
      <c r="BA138" s="160"/>
      <c r="BB138" s="160"/>
      <c r="BC138" s="160"/>
      <c r="BD138" s="160"/>
      <c r="BE138" s="160"/>
    </row>
    <row r="139" spans="1:98" ht="8" customHeight="1" x14ac:dyDescent="0.7"/>
    <row r="140" spans="1:98" ht="8" customHeight="1" x14ac:dyDescent="0.7">
      <c r="AU140" s="555"/>
      <c r="AV140" s="555"/>
      <c r="AW140" s="556"/>
      <c r="AX140" s="559"/>
      <c r="AY140" s="555"/>
      <c r="AZ140" s="555"/>
    </row>
    <row r="141" spans="1:98" ht="8" customHeight="1" x14ac:dyDescent="0.7">
      <c r="AU141" s="555"/>
      <c r="AV141" s="555"/>
      <c r="AW141" s="556"/>
      <c r="AX141" s="559"/>
      <c r="AY141" s="555"/>
      <c r="AZ141" s="555"/>
    </row>
    <row r="142" spans="1:98" ht="8" customHeight="1" x14ac:dyDescent="0.7">
      <c r="AU142" s="557"/>
      <c r="AV142" s="557"/>
      <c r="AW142" s="558"/>
      <c r="AX142" s="560"/>
      <c r="AY142" s="557"/>
      <c r="AZ142" s="557"/>
    </row>
    <row r="143" spans="1:98" ht="4.05" customHeight="1" x14ac:dyDescent="0.7">
      <c r="B143" s="201"/>
      <c r="C143" s="201"/>
      <c r="D143" s="201"/>
      <c r="E143" s="201"/>
      <c r="F143" s="200"/>
      <c r="G143" s="200"/>
      <c r="H143" s="200"/>
      <c r="I143" s="200"/>
      <c r="J143" s="200"/>
      <c r="K143" s="200"/>
      <c r="L143" s="200"/>
      <c r="M143" s="200"/>
      <c r="N143" s="200"/>
      <c r="O143" s="200"/>
      <c r="P143" s="200"/>
      <c r="Y143" s="128"/>
      <c r="Z143" s="144"/>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1"/>
    </row>
    <row r="144" spans="1:98" ht="8" customHeight="1" x14ac:dyDescent="0.7">
      <c r="B144" s="201"/>
      <c r="C144" s="201"/>
      <c r="D144" s="201"/>
      <c r="E144" s="201"/>
      <c r="F144" s="200"/>
      <c r="G144" s="200"/>
      <c r="H144" s="200"/>
      <c r="I144" s="200"/>
      <c r="J144" s="200"/>
      <c r="K144" s="200"/>
      <c r="L144" s="200"/>
      <c r="M144" s="200"/>
      <c r="N144" s="200"/>
      <c r="O144" s="200"/>
      <c r="P144" s="200"/>
      <c r="Y144" s="128"/>
      <c r="Z144" s="129"/>
      <c r="AW144" s="645" t="s">
        <v>354</v>
      </c>
      <c r="AX144" s="645"/>
      <c r="BU144" s="128"/>
      <c r="BV144" s="129"/>
    </row>
    <row r="145" spans="2:156" ht="4.05" customHeight="1" x14ac:dyDescent="0.7">
      <c r="B145" s="201"/>
      <c r="C145" s="201"/>
      <c r="D145" s="201"/>
      <c r="E145" s="201"/>
      <c r="F145" s="200"/>
      <c r="G145" s="200"/>
      <c r="H145" s="200"/>
      <c r="I145" s="200"/>
      <c r="J145" s="200"/>
      <c r="K145" s="200"/>
      <c r="L145" s="200"/>
      <c r="M145" s="200"/>
      <c r="N145" s="200"/>
      <c r="O145" s="200"/>
      <c r="P145" s="200"/>
      <c r="Y145" s="128"/>
      <c r="Z145" s="129"/>
      <c r="BU145" s="128"/>
      <c r="BV145" s="129"/>
    </row>
    <row r="146" spans="2:156" ht="8" customHeight="1" x14ac:dyDescent="0.7">
      <c r="B146" s="201"/>
      <c r="C146" s="201"/>
      <c r="D146" s="201"/>
      <c r="E146" s="201"/>
      <c r="F146" s="200"/>
      <c r="G146" s="200"/>
      <c r="H146" s="200"/>
      <c r="I146" s="200"/>
      <c r="J146" s="200"/>
      <c r="K146" s="200"/>
      <c r="L146" s="200"/>
      <c r="M146" s="200"/>
      <c r="N146" s="200"/>
      <c r="O146" s="200"/>
      <c r="P146" s="200"/>
      <c r="Y146" s="128"/>
      <c r="Z146" s="129"/>
      <c r="AS146" s="646" t="s">
        <v>672</v>
      </c>
      <c r="AT146" s="646"/>
      <c r="AU146" s="646"/>
      <c r="AV146" s="646"/>
      <c r="AW146" s="646"/>
      <c r="AX146" s="646"/>
      <c r="AY146" s="646"/>
      <c r="AZ146" s="646"/>
      <c r="BA146" s="646"/>
      <c r="BB146" s="646"/>
      <c r="BU146" s="128"/>
      <c r="BV146" s="129"/>
      <c r="CY146" s="563" t="s">
        <v>374</v>
      </c>
      <c r="CZ146" s="563"/>
      <c r="DA146" s="563"/>
      <c r="DB146" s="563"/>
      <c r="DC146" s="563"/>
      <c r="DD146" s="563"/>
      <c r="DE146" s="563"/>
      <c r="DF146" s="563"/>
      <c r="DG146" s="563"/>
      <c r="DH146" s="563"/>
      <c r="DI146" s="563"/>
      <c r="DJ146" s="563"/>
      <c r="DK146" s="563"/>
      <c r="DL146" s="563"/>
      <c r="DM146" s="563"/>
      <c r="DN146" s="563"/>
      <c r="DO146" s="563"/>
      <c r="DP146" s="563"/>
      <c r="DQ146" s="563"/>
      <c r="DR146" s="563"/>
      <c r="DS146" s="563"/>
      <c r="DT146" s="563"/>
      <c r="DU146" s="563"/>
      <c r="DV146" s="563"/>
      <c r="DW146" s="563"/>
      <c r="DX146" s="563"/>
      <c r="EA146" s="564" t="s">
        <v>490</v>
      </c>
      <c r="EB146" s="564"/>
      <c r="EC146" s="564"/>
      <c r="ED146" s="564"/>
      <c r="EE146" s="564"/>
      <c r="EF146" s="564"/>
      <c r="EG146" s="564"/>
      <c r="EH146" s="564"/>
      <c r="EI146" s="564"/>
      <c r="EJ146" s="564"/>
      <c r="EK146" s="564"/>
      <c r="EL146" s="564"/>
      <c r="EM146" s="564"/>
      <c r="EN146" s="564"/>
      <c r="EO146" s="564"/>
      <c r="EP146" s="564"/>
      <c r="EQ146" s="564"/>
      <c r="ER146" s="564"/>
      <c r="ES146" s="564"/>
      <c r="ET146" s="564"/>
      <c r="EU146" s="564"/>
      <c r="EV146" s="564"/>
      <c r="EW146" s="564"/>
      <c r="EX146" s="564"/>
      <c r="EY146" s="564"/>
      <c r="EZ146" s="564"/>
    </row>
    <row r="147" spans="2:156" ht="8" customHeight="1" x14ac:dyDescent="0.7">
      <c r="B147" s="201"/>
      <c r="C147" s="201"/>
      <c r="D147" s="201"/>
      <c r="E147" s="201"/>
      <c r="F147" s="200"/>
      <c r="G147" s="200"/>
      <c r="H147" s="200"/>
      <c r="I147" s="200"/>
      <c r="J147" s="200"/>
      <c r="K147" s="200"/>
      <c r="L147" s="200"/>
      <c r="M147" s="200"/>
      <c r="N147" s="200"/>
      <c r="O147" s="200"/>
      <c r="P147" s="200"/>
      <c r="Y147" s="128"/>
      <c r="Z147" s="129"/>
      <c r="AS147" s="646"/>
      <c r="AT147" s="646"/>
      <c r="AU147" s="646"/>
      <c r="AV147" s="646"/>
      <c r="AW147" s="646"/>
      <c r="AX147" s="646"/>
      <c r="AY147" s="646"/>
      <c r="AZ147" s="646"/>
      <c r="BA147" s="646"/>
      <c r="BB147" s="646"/>
      <c r="BU147" s="128"/>
      <c r="BV147" s="129"/>
      <c r="CY147" s="563"/>
      <c r="CZ147" s="563"/>
      <c r="DA147" s="563"/>
      <c r="DB147" s="563"/>
      <c r="DC147" s="563"/>
      <c r="DD147" s="563"/>
      <c r="DE147" s="563"/>
      <c r="DF147" s="563"/>
      <c r="DG147" s="563"/>
      <c r="DH147" s="563"/>
      <c r="DI147" s="563"/>
      <c r="DJ147" s="563"/>
      <c r="DK147" s="563"/>
      <c r="DL147" s="563"/>
      <c r="DM147" s="563"/>
      <c r="DN147" s="563"/>
      <c r="DO147" s="563"/>
      <c r="DP147" s="563"/>
      <c r="DQ147" s="563"/>
      <c r="DR147" s="563"/>
      <c r="DS147" s="563"/>
      <c r="DT147" s="563"/>
      <c r="DU147" s="563"/>
      <c r="DV147" s="563"/>
      <c r="DW147" s="563"/>
      <c r="DX147" s="563"/>
      <c r="EA147" s="564"/>
      <c r="EB147" s="564"/>
      <c r="EC147" s="564"/>
      <c r="ED147" s="564"/>
      <c r="EE147" s="564"/>
      <c r="EF147" s="564"/>
      <c r="EG147" s="564"/>
      <c r="EH147" s="564"/>
      <c r="EI147" s="564"/>
      <c r="EJ147" s="564"/>
      <c r="EK147" s="564"/>
      <c r="EL147" s="564"/>
      <c r="EM147" s="564"/>
      <c r="EN147" s="564"/>
      <c r="EO147" s="564"/>
      <c r="EP147" s="564"/>
      <c r="EQ147" s="564"/>
      <c r="ER147" s="564"/>
      <c r="ES147" s="564"/>
      <c r="ET147" s="564"/>
      <c r="EU147" s="564"/>
      <c r="EV147" s="564"/>
      <c r="EW147" s="564"/>
      <c r="EX147" s="564"/>
      <c r="EY147" s="564"/>
      <c r="EZ147" s="564"/>
    </row>
    <row r="148" spans="2:156" ht="8" customHeight="1" x14ac:dyDescent="0.7">
      <c r="B148" s="201"/>
      <c r="C148" s="201"/>
      <c r="D148" s="201"/>
      <c r="E148" s="201"/>
      <c r="F148" s="200"/>
      <c r="G148" s="200"/>
      <c r="H148" s="200"/>
      <c r="I148" s="200"/>
      <c r="J148" s="200"/>
      <c r="K148" s="200"/>
      <c r="L148" s="200"/>
      <c r="M148" s="200"/>
      <c r="N148" s="200"/>
      <c r="O148" s="200"/>
      <c r="P148" s="200"/>
      <c r="Y148" s="128"/>
      <c r="Z148" s="129"/>
      <c r="AS148" s="646"/>
      <c r="AT148" s="646"/>
      <c r="AU148" s="646"/>
      <c r="AV148" s="646"/>
      <c r="AW148" s="646"/>
      <c r="AX148" s="646"/>
      <c r="AY148" s="646"/>
      <c r="AZ148" s="646"/>
      <c r="BA148" s="646"/>
      <c r="BB148" s="646"/>
      <c r="BU148" s="128"/>
      <c r="BV148" s="129"/>
      <c r="CY148" s="563"/>
      <c r="CZ148" s="563"/>
      <c r="DA148" s="563"/>
      <c r="DB148" s="563"/>
      <c r="DC148" s="563"/>
      <c r="DD148" s="563"/>
      <c r="DE148" s="563"/>
      <c r="DF148" s="563"/>
      <c r="DG148" s="563"/>
      <c r="DH148" s="563"/>
      <c r="DI148" s="563"/>
      <c r="DJ148" s="563"/>
      <c r="DK148" s="563"/>
      <c r="DL148" s="563"/>
      <c r="DM148" s="563"/>
      <c r="DN148" s="563"/>
      <c r="DO148" s="563"/>
      <c r="DP148" s="563"/>
      <c r="DQ148" s="563"/>
      <c r="DR148" s="563"/>
      <c r="DS148" s="563"/>
      <c r="DT148" s="563"/>
      <c r="DU148" s="563"/>
      <c r="DV148" s="563"/>
      <c r="DW148" s="563"/>
      <c r="DX148" s="563"/>
      <c r="EA148" s="564"/>
      <c r="EB148" s="564"/>
      <c r="EC148" s="564"/>
      <c r="ED148" s="564"/>
      <c r="EE148" s="564"/>
      <c r="EF148" s="564"/>
      <c r="EG148" s="564"/>
      <c r="EH148" s="564"/>
      <c r="EI148" s="564"/>
      <c r="EJ148" s="564"/>
      <c r="EK148" s="564"/>
      <c r="EL148" s="564"/>
      <c r="EM148" s="564"/>
      <c r="EN148" s="564"/>
      <c r="EO148" s="564"/>
      <c r="EP148" s="564"/>
      <c r="EQ148" s="564"/>
      <c r="ER148" s="564"/>
      <c r="ES148" s="564"/>
      <c r="ET148" s="564"/>
      <c r="EU148" s="564"/>
      <c r="EV148" s="564"/>
      <c r="EW148" s="564"/>
      <c r="EX148" s="564"/>
      <c r="EY148" s="564"/>
      <c r="EZ148" s="564"/>
    </row>
    <row r="149" spans="2:156" ht="8" customHeight="1" x14ac:dyDescent="0.7">
      <c r="B149" s="201"/>
      <c r="C149" s="201"/>
      <c r="D149" s="201"/>
      <c r="E149" s="201"/>
      <c r="F149" s="200"/>
      <c r="G149" s="200"/>
      <c r="H149" s="200"/>
      <c r="I149" s="200"/>
      <c r="J149" s="200"/>
      <c r="K149" s="200"/>
      <c r="L149" s="200"/>
      <c r="M149" s="200"/>
      <c r="N149" s="200"/>
      <c r="O149" s="200"/>
      <c r="P149" s="200"/>
      <c r="Y149" s="128"/>
      <c r="Z149" s="129"/>
      <c r="AQ149" s="569">
        <v>45514</v>
      </c>
      <c r="AR149" s="569"/>
      <c r="AS149" s="569"/>
      <c r="AT149" s="569"/>
      <c r="AU149" s="569"/>
      <c r="AV149" s="570" t="s">
        <v>489</v>
      </c>
      <c r="AW149" s="570"/>
      <c r="AX149" s="570"/>
      <c r="AY149" s="570"/>
      <c r="AZ149" s="571"/>
      <c r="BA149" s="571"/>
      <c r="BB149" s="571"/>
      <c r="BC149" s="571"/>
      <c r="BD149" s="571"/>
      <c r="BE149" s="571"/>
      <c r="BF149" s="571"/>
      <c r="BG149" s="571"/>
      <c r="BH149" s="571"/>
      <c r="BI149" s="571"/>
      <c r="BU149" s="128"/>
      <c r="BV149" s="129"/>
    </row>
    <row r="150" spans="2:156" ht="8" customHeight="1" x14ac:dyDescent="0.7">
      <c r="B150" s="201"/>
      <c r="C150" s="201"/>
      <c r="D150" s="201"/>
      <c r="E150" s="201"/>
      <c r="F150" s="200"/>
      <c r="G150" s="200"/>
      <c r="H150" s="200"/>
      <c r="I150" s="200"/>
      <c r="J150" s="200"/>
      <c r="K150" s="200"/>
      <c r="L150" s="200"/>
      <c r="M150" s="200"/>
      <c r="N150" s="200"/>
      <c r="O150" s="200"/>
      <c r="P150" s="200"/>
      <c r="Y150" s="128"/>
      <c r="Z150" s="129"/>
      <c r="AQ150" s="569"/>
      <c r="AR150" s="569"/>
      <c r="AS150" s="569"/>
      <c r="AT150" s="569"/>
      <c r="AU150" s="569"/>
      <c r="AV150" s="570"/>
      <c r="AW150" s="570"/>
      <c r="AX150" s="570"/>
      <c r="AY150" s="570"/>
      <c r="AZ150" s="571"/>
      <c r="BA150" s="571"/>
      <c r="BB150" s="571"/>
      <c r="BC150" s="571"/>
      <c r="BD150" s="571"/>
      <c r="BE150" s="571"/>
      <c r="BF150" s="571"/>
      <c r="BG150" s="571"/>
      <c r="BH150" s="571"/>
      <c r="BI150" s="571"/>
      <c r="BU150" s="128"/>
      <c r="BV150" s="129"/>
    </row>
    <row r="151" spans="2:156" ht="8" customHeight="1" x14ac:dyDescent="0.7">
      <c r="B151" s="201"/>
      <c r="C151" s="201"/>
      <c r="D151" s="201"/>
      <c r="E151" s="201"/>
      <c r="F151" s="200"/>
      <c r="G151" s="200"/>
      <c r="H151" s="200"/>
      <c r="I151" s="200"/>
      <c r="J151" s="200"/>
      <c r="K151" s="200"/>
      <c r="L151" s="200"/>
      <c r="M151" s="200"/>
      <c r="N151" s="200"/>
      <c r="O151" s="200"/>
      <c r="P151" s="200"/>
      <c r="Y151" s="128"/>
      <c r="Z151" s="129"/>
      <c r="AQ151" s="153"/>
      <c r="AR151" s="153"/>
      <c r="AS151" s="153"/>
      <c r="AT151" s="153"/>
      <c r="AU151" s="153"/>
      <c r="AV151" s="147"/>
      <c r="AW151" s="147"/>
      <c r="AX151" s="147"/>
      <c r="AY151" s="147"/>
      <c r="AZ151" s="194"/>
      <c r="BA151" s="194"/>
      <c r="BB151" s="194"/>
      <c r="BC151" s="194"/>
      <c r="BD151" s="194"/>
      <c r="BE151" s="194"/>
      <c r="BF151" s="194"/>
      <c r="BG151" s="194"/>
      <c r="BH151" s="194"/>
      <c r="BI151" s="194"/>
      <c r="BU151" s="128"/>
      <c r="BV151" s="129"/>
    </row>
    <row r="152" spans="2:156" ht="8" customHeight="1" x14ac:dyDescent="0.7">
      <c r="B152" s="201"/>
      <c r="C152" s="201"/>
      <c r="D152" s="201"/>
      <c r="E152" s="201"/>
      <c r="F152" s="200"/>
      <c r="G152" s="200"/>
      <c r="H152" s="200"/>
      <c r="I152" s="200"/>
      <c r="J152" s="200"/>
      <c r="K152" s="200"/>
      <c r="L152" s="200"/>
      <c r="M152" s="200"/>
      <c r="N152" s="200"/>
      <c r="O152" s="200"/>
      <c r="P152" s="200"/>
      <c r="Y152" s="128"/>
      <c r="Z152" s="129"/>
      <c r="AQ152" s="153"/>
      <c r="AR152" s="153"/>
      <c r="AS152" s="153"/>
      <c r="AT152" s="153"/>
      <c r="AU152" s="153"/>
      <c r="AV152" s="147"/>
      <c r="AW152" s="147"/>
      <c r="AX152" s="147"/>
      <c r="AY152" s="147"/>
      <c r="AZ152" s="194"/>
      <c r="BA152" s="194"/>
      <c r="BB152" s="194"/>
      <c r="BC152" s="194"/>
      <c r="BD152" s="194"/>
      <c r="BE152" s="194"/>
      <c r="BF152" s="194"/>
      <c r="BG152" s="194"/>
      <c r="BH152" s="194"/>
      <c r="BI152" s="194"/>
      <c r="BU152" s="128"/>
      <c r="BV152" s="129"/>
    </row>
    <row r="153" spans="2:156" ht="8" customHeight="1" x14ac:dyDescent="0.7">
      <c r="B153" s="201"/>
      <c r="C153" s="201"/>
      <c r="D153" s="201"/>
      <c r="E153" s="201"/>
      <c r="F153" s="200"/>
      <c r="G153" s="200"/>
      <c r="H153" s="200"/>
      <c r="I153" s="200"/>
      <c r="J153" s="200"/>
      <c r="K153" s="200"/>
      <c r="L153" s="200"/>
      <c r="M153" s="200"/>
      <c r="N153" s="200"/>
      <c r="O153" s="200"/>
      <c r="P153" s="200"/>
      <c r="Y153" s="128"/>
      <c r="Z153" s="129"/>
      <c r="BU153" s="128"/>
      <c r="BV153" s="129"/>
    </row>
    <row r="154" spans="2:156" ht="8" customHeight="1" x14ac:dyDescent="0.7">
      <c r="Y154" s="128"/>
      <c r="Z154" s="129"/>
      <c r="AU154" s="555"/>
      <c r="AV154" s="555"/>
      <c r="AW154" s="572"/>
      <c r="AX154" s="575"/>
      <c r="AY154" s="555"/>
      <c r="AZ154" s="555"/>
      <c r="BU154" s="128"/>
      <c r="BV154" s="129"/>
    </row>
    <row r="155" spans="2:156" ht="8" customHeight="1" x14ac:dyDescent="0.7">
      <c r="Y155" s="128"/>
      <c r="Z155" s="129"/>
      <c r="AU155" s="555"/>
      <c r="AV155" s="555"/>
      <c r="AW155" s="572"/>
      <c r="AX155" s="575"/>
      <c r="AY155" s="555"/>
      <c r="AZ155" s="555"/>
      <c r="BU155" s="128"/>
      <c r="BV155" s="129"/>
      <c r="CY155" s="144"/>
      <c r="CZ155" s="142"/>
      <c r="DA155" s="142"/>
      <c r="DB155" s="142"/>
      <c r="DC155" s="142"/>
      <c r="DD155" s="142"/>
      <c r="DE155" s="142"/>
      <c r="DF155" s="142"/>
      <c r="DG155" s="142"/>
      <c r="DH155" s="142"/>
      <c r="DI155" s="142"/>
      <c r="DJ155" s="142"/>
      <c r="DK155" s="142"/>
      <c r="DL155" s="142"/>
      <c r="DM155" s="142"/>
      <c r="DN155" s="142"/>
      <c r="DO155" s="142"/>
      <c r="DP155" s="142"/>
      <c r="DQ155" s="142"/>
      <c r="DR155" s="142"/>
      <c r="DS155" s="142"/>
      <c r="DT155" s="142"/>
      <c r="DU155" s="142"/>
      <c r="DV155" s="142"/>
      <c r="DW155" s="142"/>
      <c r="DX155" s="141"/>
      <c r="EA155" s="144"/>
      <c r="EB155" s="142"/>
      <c r="EC155" s="142"/>
      <c r="ED155" s="142"/>
      <c r="EE155" s="142"/>
      <c r="EF155" s="142"/>
      <c r="EG155" s="142"/>
      <c r="EH155" s="142"/>
      <c r="EI155" s="142"/>
      <c r="EJ155" s="142"/>
      <c r="EK155" s="142"/>
      <c r="EL155" s="142"/>
      <c r="EM155" s="142"/>
      <c r="EN155" s="142"/>
      <c r="EO155" s="142"/>
      <c r="EP155" s="142"/>
      <c r="EQ155" s="142"/>
      <c r="ER155" s="142"/>
      <c r="ES155" s="142"/>
      <c r="ET155" s="142"/>
      <c r="EU155" s="142"/>
      <c r="EV155" s="142"/>
      <c r="EW155" s="142"/>
      <c r="EX155" s="142"/>
      <c r="EY155" s="142"/>
      <c r="EZ155" s="141"/>
    </row>
    <row r="156" spans="2:156" ht="8" customHeight="1" x14ac:dyDescent="0.7">
      <c r="Y156" s="128"/>
      <c r="Z156" s="129"/>
      <c r="AU156" s="573"/>
      <c r="AV156" s="573"/>
      <c r="AW156" s="574"/>
      <c r="AX156" s="576"/>
      <c r="AY156" s="573"/>
      <c r="AZ156" s="573"/>
      <c r="BU156" s="128"/>
      <c r="BV156" s="129"/>
      <c r="CY156" s="129"/>
      <c r="DA156" s="577" t="s">
        <v>376</v>
      </c>
      <c r="DB156" s="577"/>
      <c r="DC156" s="577"/>
      <c r="DD156" s="577"/>
      <c r="DE156" s="577"/>
      <c r="DF156" s="577"/>
      <c r="DG156" s="577"/>
      <c r="DH156" s="577"/>
      <c r="DI156" s="577"/>
      <c r="DJ156" s="577"/>
      <c r="DK156" s="577"/>
      <c r="DL156" s="577"/>
      <c r="DM156" s="577"/>
      <c r="DN156" s="577"/>
      <c r="DO156" s="577"/>
      <c r="DP156" s="577"/>
      <c r="DQ156" s="577"/>
      <c r="DR156" s="577"/>
      <c r="DS156" s="577"/>
      <c r="DX156" s="128"/>
      <c r="EA156" s="129"/>
      <c r="EC156" s="577" t="s">
        <v>376</v>
      </c>
      <c r="ED156" s="577"/>
      <c r="EE156" s="577"/>
      <c r="EF156" s="577"/>
      <c r="EG156" s="577"/>
      <c r="EH156" s="577"/>
      <c r="EI156" s="577"/>
      <c r="EJ156" s="577"/>
      <c r="EK156" s="577"/>
      <c r="EL156" s="577"/>
      <c r="EM156" s="577"/>
      <c r="EN156" s="577"/>
      <c r="EO156" s="577"/>
      <c r="EP156" s="577"/>
      <c r="EQ156" s="577"/>
      <c r="ER156" s="577"/>
      <c r="ES156" s="577"/>
      <c r="ET156" s="577"/>
      <c r="EU156" s="577"/>
      <c r="EZ156" s="128"/>
    </row>
    <row r="157" spans="2:156" ht="4.05" customHeight="1" x14ac:dyDescent="0.7">
      <c r="Y157" s="128"/>
      <c r="Z157" s="129"/>
      <c r="AE157" s="131"/>
      <c r="AF157" s="139"/>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38"/>
      <c r="BP157" s="130"/>
      <c r="BU157" s="128"/>
      <c r="BV157" s="129"/>
      <c r="CY157" s="129"/>
      <c r="DA157" s="577"/>
      <c r="DB157" s="577"/>
      <c r="DC157" s="577"/>
      <c r="DD157" s="577"/>
      <c r="DE157" s="577"/>
      <c r="DF157" s="577"/>
      <c r="DG157" s="577"/>
      <c r="DH157" s="577"/>
      <c r="DI157" s="577"/>
      <c r="DJ157" s="577"/>
      <c r="DK157" s="577"/>
      <c r="DL157" s="577"/>
      <c r="DM157" s="577"/>
      <c r="DN157" s="577"/>
      <c r="DO157" s="577"/>
      <c r="DP157" s="577"/>
      <c r="DQ157" s="577"/>
      <c r="DR157" s="577"/>
      <c r="DS157" s="577"/>
      <c r="DX157" s="128"/>
      <c r="EA157" s="129"/>
      <c r="EC157" s="577"/>
      <c r="ED157" s="577"/>
      <c r="EE157" s="577"/>
      <c r="EF157" s="577"/>
      <c r="EG157" s="577"/>
      <c r="EH157" s="577"/>
      <c r="EI157" s="577"/>
      <c r="EJ157" s="577"/>
      <c r="EK157" s="577"/>
      <c r="EL157" s="577"/>
      <c r="EM157" s="577"/>
      <c r="EN157" s="577"/>
      <c r="EO157" s="577"/>
      <c r="EP157" s="577"/>
      <c r="EQ157" s="577"/>
      <c r="ER157" s="577"/>
      <c r="ES157" s="577"/>
      <c r="ET157" s="577"/>
      <c r="EU157" s="577"/>
      <c r="EZ157" s="128"/>
    </row>
    <row r="158" spans="2:156" ht="8" customHeight="1" x14ac:dyDescent="0.7">
      <c r="Y158" s="128"/>
      <c r="Z158" s="129"/>
      <c r="AE158" s="131"/>
      <c r="AF158" s="130"/>
      <c r="AW158" s="645" t="s">
        <v>353</v>
      </c>
      <c r="AX158" s="645"/>
      <c r="BO158" s="131"/>
      <c r="BP158" s="130"/>
      <c r="BU158" s="128"/>
      <c r="BV158" s="129"/>
      <c r="CY158" s="129"/>
      <c r="DA158" s="577"/>
      <c r="DB158" s="577"/>
      <c r="DC158" s="577"/>
      <c r="DD158" s="577"/>
      <c r="DE158" s="577"/>
      <c r="DF158" s="577"/>
      <c r="DG158" s="577"/>
      <c r="DH158" s="577"/>
      <c r="DI158" s="577"/>
      <c r="DJ158" s="577"/>
      <c r="DK158" s="577"/>
      <c r="DL158" s="577"/>
      <c r="DM158" s="577"/>
      <c r="DN158" s="577"/>
      <c r="DO158" s="577"/>
      <c r="DP158" s="577"/>
      <c r="DQ158" s="577"/>
      <c r="DR158" s="577"/>
      <c r="DS158" s="577"/>
      <c r="DX158" s="128"/>
      <c r="EA158" s="129"/>
      <c r="EC158" s="577"/>
      <c r="ED158" s="577"/>
      <c r="EE158" s="577"/>
      <c r="EF158" s="577"/>
      <c r="EG158" s="577"/>
      <c r="EH158" s="577"/>
      <c r="EI158" s="577"/>
      <c r="EJ158" s="577"/>
      <c r="EK158" s="577"/>
      <c r="EL158" s="577"/>
      <c r="EM158" s="577"/>
      <c r="EN158" s="577"/>
      <c r="EO158" s="577"/>
      <c r="EP158" s="577"/>
      <c r="EQ158" s="577"/>
      <c r="ER158" s="577"/>
      <c r="ES158" s="577"/>
      <c r="ET158" s="577"/>
      <c r="EU158" s="577"/>
      <c r="EZ158" s="128"/>
    </row>
    <row r="159" spans="2:156" ht="4.05" customHeight="1" x14ac:dyDescent="0.7">
      <c r="Y159" s="128"/>
      <c r="Z159" s="129"/>
      <c r="AE159" s="131"/>
      <c r="AF159" s="130"/>
      <c r="BO159" s="131"/>
      <c r="BP159" s="130"/>
      <c r="BU159" s="128"/>
      <c r="BV159" s="129"/>
      <c r="CY159" s="129"/>
      <c r="DX159" s="128"/>
      <c r="EA159" s="129"/>
      <c r="EZ159" s="128"/>
    </row>
    <row r="160" spans="2:156" ht="8" customHeight="1" thickBot="1" x14ac:dyDescent="0.75">
      <c r="W160" s="555"/>
      <c r="X160" s="555"/>
      <c r="Y160" s="556"/>
      <c r="Z160" s="559"/>
      <c r="AA160" s="555"/>
      <c r="AB160" s="555"/>
      <c r="AE160" s="131"/>
      <c r="AF160" s="130"/>
      <c r="AS160" s="646" t="s">
        <v>673</v>
      </c>
      <c r="AT160" s="646"/>
      <c r="AU160" s="646"/>
      <c r="AV160" s="646"/>
      <c r="AW160" s="646"/>
      <c r="AX160" s="646"/>
      <c r="AY160" s="646"/>
      <c r="AZ160" s="646"/>
      <c r="BA160" s="646"/>
      <c r="BB160" s="646"/>
      <c r="BO160" s="131"/>
      <c r="BP160" s="130"/>
      <c r="BS160" s="555"/>
      <c r="BT160" s="555"/>
      <c r="BU160" s="556"/>
      <c r="BV160" s="559"/>
      <c r="BW160" s="555"/>
      <c r="BX160" s="555"/>
      <c r="CY160" s="129"/>
      <c r="DH160" s="578" t="s">
        <v>377</v>
      </c>
      <c r="DI160" s="578"/>
      <c r="DJ160" s="578"/>
      <c r="DK160" s="578"/>
      <c r="DL160" s="578"/>
      <c r="DM160" s="578"/>
      <c r="DN160" s="578"/>
      <c r="DO160" s="578"/>
      <c r="DP160" s="578"/>
      <c r="DQ160" s="578"/>
      <c r="DR160" s="578"/>
      <c r="DS160" s="578"/>
      <c r="DX160" s="128"/>
      <c r="EA160" s="129"/>
      <c r="EJ160" s="580" t="s">
        <v>377</v>
      </c>
      <c r="EK160" s="580"/>
      <c r="EL160" s="580"/>
      <c r="EM160" s="580"/>
      <c r="EN160" s="580"/>
      <c r="EO160" s="580"/>
      <c r="EP160" s="580"/>
      <c r="EQ160" s="580"/>
      <c r="ER160" s="580"/>
      <c r="ES160" s="580"/>
      <c r="ET160" s="580"/>
      <c r="EU160" s="580"/>
      <c r="EZ160" s="128"/>
    </row>
    <row r="161" spans="13:156" ht="8" customHeight="1" thickTop="1" thickBot="1" x14ac:dyDescent="0.75">
      <c r="W161" s="555"/>
      <c r="X161" s="555"/>
      <c r="Y161" s="556"/>
      <c r="Z161" s="559"/>
      <c r="AA161" s="555"/>
      <c r="AB161" s="555"/>
      <c r="AE161" s="131"/>
      <c r="AF161" s="130"/>
      <c r="AS161" s="646"/>
      <c r="AT161" s="646"/>
      <c r="AU161" s="646"/>
      <c r="AV161" s="646"/>
      <c r="AW161" s="646"/>
      <c r="AX161" s="646"/>
      <c r="AY161" s="646"/>
      <c r="AZ161" s="646"/>
      <c r="BA161" s="646"/>
      <c r="BB161" s="646"/>
      <c r="BO161" s="131"/>
      <c r="BP161" s="130"/>
      <c r="BS161" s="555"/>
      <c r="BT161" s="555"/>
      <c r="BU161" s="556"/>
      <c r="BV161" s="559"/>
      <c r="BW161" s="555"/>
      <c r="BX161" s="555"/>
      <c r="CY161" s="129"/>
      <c r="DH161" s="579"/>
      <c r="DI161" s="579"/>
      <c r="DJ161" s="579"/>
      <c r="DK161" s="579"/>
      <c r="DL161" s="579"/>
      <c r="DM161" s="579"/>
      <c r="DN161" s="579"/>
      <c r="DO161" s="579"/>
      <c r="DP161" s="579"/>
      <c r="DQ161" s="579"/>
      <c r="DR161" s="579"/>
      <c r="DS161" s="579"/>
      <c r="DX161" s="128"/>
      <c r="EA161" s="129"/>
      <c r="EJ161" s="581"/>
      <c r="EK161" s="581"/>
      <c r="EL161" s="581"/>
      <c r="EM161" s="581"/>
      <c r="EN161" s="581"/>
      <c r="EO161" s="581"/>
      <c r="EP161" s="581"/>
      <c r="EQ161" s="581"/>
      <c r="ER161" s="581"/>
      <c r="ES161" s="581"/>
      <c r="ET161" s="581"/>
      <c r="EU161" s="581"/>
      <c r="EZ161" s="128"/>
    </row>
    <row r="162" spans="13:156" ht="8" customHeight="1" thickTop="1" thickBot="1" x14ac:dyDescent="0.75">
      <c r="W162" s="557"/>
      <c r="X162" s="557"/>
      <c r="Y162" s="558"/>
      <c r="Z162" s="560"/>
      <c r="AA162" s="557"/>
      <c r="AB162" s="557"/>
      <c r="AE162" s="154"/>
      <c r="AF162" s="155"/>
      <c r="AS162" s="646"/>
      <c r="AT162" s="646"/>
      <c r="AU162" s="646"/>
      <c r="AV162" s="646"/>
      <c r="AW162" s="646"/>
      <c r="AX162" s="646"/>
      <c r="AY162" s="646"/>
      <c r="AZ162" s="646"/>
      <c r="BA162" s="646"/>
      <c r="BB162" s="646"/>
      <c r="BO162" s="154"/>
      <c r="BP162" s="155"/>
      <c r="BS162" s="557"/>
      <c r="BT162" s="557"/>
      <c r="BU162" s="558"/>
      <c r="BV162" s="560"/>
      <c r="BW162" s="557"/>
      <c r="BX162" s="557"/>
      <c r="CY162" s="129"/>
      <c r="DH162" s="579"/>
      <c r="DI162" s="579"/>
      <c r="DJ162" s="579"/>
      <c r="DK162" s="579"/>
      <c r="DL162" s="579"/>
      <c r="DM162" s="579"/>
      <c r="DN162" s="579"/>
      <c r="DO162" s="579"/>
      <c r="DP162" s="579"/>
      <c r="DQ162" s="579"/>
      <c r="DR162" s="579"/>
      <c r="DS162" s="579"/>
      <c r="DX162" s="128"/>
      <c r="EA162" s="129"/>
      <c r="EJ162" s="581"/>
      <c r="EK162" s="581"/>
      <c r="EL162" s="581"/>
      <c r="EM162" s="581"/>
      <c r="EN162" s="581"/>
      <c r="EO162" s="581"/>
      <c r="EP162" s="581"/>
      <c r="EQ162" s="581"/>
      <c r="ER162" s="581"/>
      <c r="ES162" s="581"/>
      <c r="ET162" s="581"/>
      <c r="EU162" s="581"/>
      <c r="EZ162" s="128"/>
    </row>
    <row r="163" spans="13:156" ht="4.05" customHeight="1" thickTop="1" x14ac:dyDescent="0.7">
      <c r="M163" s="128"/>
      <c r="N163" s="144"/>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1"/>
      <c r="AL163" s="129"/>
      <c r="BI163" s="128"/>
      <c r="BJ163" s="144"/>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1"/>
      <c r="CH163" s="129"/>
      <c r="CY163" s="129"/>
      <c r="DC163" s="133"/>
      <c r="DD163" s="132"/>
      <c r="DH163" s="582"/>
      <c r="DI163" s="582"/>
      <c r="DJ163" s="582"/>
      <c r="DK163" s="582"/>
      <c r="DL163" s="582"/>
      <c r="DM163" s="582"/>
      <c r="DN163" s="582"/>
      <c r="DO163" s="582"/>
      <c r="DP163" s="582"/>
      <c r="DQ163" s="582"/>
      <c r="DR163" s="582"/>
      <c r="DS163" s="582"/>
      <c r="DX163" s="128"/>
      <c r="EA163" s="129"/>
      <c r="EE163" s="128"/>
      <c r="EF163" s="129"/>
      <c r="EJ163" s="583"/>
      <c r="EK163" s="583"/>
      <c r="EL163" s="583"/>
      <c r="EM163" s="583"/>
      <c r="EN163" s="583"/>
      <c r="EO163" s="583"/>
      <c r="EP163" s="583"/>
      <c r="EQ163" s="583"/>
      <c r="ER163" s="583"/>
      <c r="ES163" s="583"/>
      <c r="ET163" s="583"/>
      <c r="EU163" s="583"/>
      <c r="EZ163" s="128"/>
    </row>
    <row r="164" spans="13:156" ht="8" customHeight="1" x14ac:dyDescent="0.7">
      <c r="M164" s="128"/>
      <c r="N164" s="129"/>
      <c r="Y164" s="645" t="s">
        <v>344</v>
      </c>
      <c r="Z164" s="645"/>
      <c r="AK164" s="128"/>
      <c r="AL164" s="129"/>
      <c r="AQ164" s="569">
        <v>45514</v>
      </c>
      <c r="AR164" s="569"/>
      <c r="AS164" s="569"/>
      <c r="AT164" s="569"/>
      <c r="AU164" s="569"/>
      <c r="AV164" s="570" t="s">
        <v>489</v>
      </c>
      <c r="AW164" s="570"/>
      <c r="AX164" s="570"/>
      <c r="AY164" s="570"/>
      <c r="AZ164" s="571"/>
      <c r="BA164" s="571"/>
      <c r="BB164" s="571"/>
      <c r="BC164" s="571"/>
      <c r="BD164" s="571"/>
      <c r="BE164" s="571"/>
      <c r="BF164" s="571"/>
      <c r="BG164" s="571"/>
      <c r="BH164" s="571"/>
      <c r="BI164" s="571"/>
      <c r="BJ164" s="129"/>
      <c r="BU164" s="645" t="s">
        <v>345</v>
      </c>
      <c r="BV164" s="645"/>
      <c r="CG164" s="128"/>
      <c r="CH164" s="129"/>
      <c r="CY164" s="129"/>
      <c r="DC164" s="133"/>
      <c r="DD164" s="132"/>
      <c r="DX164" s="128"/>
      <c r="EA164" s="129"/>
      <c r="EE164" s="128"/>
      <c r="EF164" s="129"/>
      <c r="EZ164" s="128"/>
    </row>
    <row r="165" spans="13:156" ht="4.05" customHeight="1" x14ac:dyDescent="0.7">
      <c r="M165" s="128"/>
      <c r="N165" s="129"/>
      <c r="AK165" s="128"/>
      <c r="AL165" s="129"/>
      <c r="AQ165" s="569"/>
      <c r="AR165" s="569"/>
      <c r="AS165" s="569"/>
      <c r="AT165" s="569"/>
      <c r="AU165" s="569"/>
      <c r="AV165" s="570"/>
      <c r="AW165" s="570"/>
      <c r="AX165" s="570"/>
      <c r="AY165" s="570"/>
      <c r="AZ165" s="571"/>
      <c r="BA165" s="571"/>
      <c r="BB165" s="571"/>
      <c r="BC165" s="571"/>
      <c r="BD165" s="571"/>
      <c r="BE165" s="571"/>
      <c r="BF165" s="571"/>
      <c r="BG165" s="571"/>
      <c r="BH165" s="571"/>
      <c r="BI165" s="571"/>
      <c r="BJ165" s="129"/>
      <c r="CG165" s="128"/>
      <c r="CH165" s="129"/>
      <c r="CY165" s="129"/>
      <c r="DC165" s="133"/>
      <c r="DD165" s="132"/>
      <c r="DH165" s="577" t="s">
        <v>378</v>
      </c>
      <c r="DI165" s="577"/>
      <c r="DJ165" s="577"/>
      <c r="DK165" s="577"/>
      <c r="DL165" s="577"/>
      <c r="DM165" s="577"/>
      <c r="DN165" s="577"/>
      <c r="DO165" s="577"/>
      <c r="DP165" s="577"/>
      <c r="DQ165" s="577"/>
      <c r="DR165" s="577"/>
      <c r="DS165" s="577"/>
      <c r="DX165" s="128"/>
      <c r="EA165" s="129"/>
      <c r="EE165" s="128"/>
      <c r="EF165" s="129"/>
      <c r="EJ165" s="577" t="s">
        <v>378</v>
      </c>
      <c r="EK165" s="577"/>
      <c r="EL165" s="577"/>
      <c r="EM165" s="577"/>
      <c r="EN165" s="577"/>
      <c r="EO165" s="577"/>
      <c r="EP165" s="577"/>
      <c r="EQ165" s="577"/>
      <c r="ER165" s="577"/>
      <c r="ES165" s="577"/>
      <c r="ET165" s="577"/>
      <c r="EU165" s="577"/>
      <c r="EZ165" s="128"/>
    </row>
    <row r="166" spans="13:156" ht="8" customHeight="1" x14ac:dyDescent="0.7">
      <c r="M166" s="128"/>
      <c r="N166" s="129"/>
      <c r="U166" s="569">
        <v>45513</v>
      </c>
      <c r="V166" s="569"/>
      <c r="W166" s="569"/>
      <c r="X166" s="569"/>
      <c r="Y166" s="569"/>
      <c r="Z166" s="570" t="s">
        <v>489</v>
      </c>
      <c r="AA166" s="570"/>
      <c r="AB166" s="570"/>
      <c r="AC166" s="570"/>
      <c r="AD166" s="570"/>
      <c r="AK166" s="128"/>
      <c r="AL166" s="129"/>
      <c r="AS166" s="570"/>
      <c r="AT166" s="570"/>
      <c r="AU166" s="570"/>
      <c r="AV166" s="570"/>
      <c r="AW166" s="570"/>
      <c r="AX166" s="570"/>
      <c r="AY166" s="570"/>
      <c r="AZ166" s="570"/>
      <c r="BA166" s="570"/>
      <c r="BB166" s="570"/>
      <c r="BI166" s="128"/>
      <c r="BJ166" s="129"/>
      <c r="BQ166" s="569">
        <v>45513</v>
      </c>
      <c r="BR166" s="569"/>
      <c r="BS166" s="569"/>
      <c r="BT166" s="569"/>
      <c r="BU166" s="569"/>
      <c r="BV166" s="570" t="s">
        <v>489</v>
      </c>
      <c r="BW166" s="570"/>
      <c r="BX166" s="570"/>
      <c r="BY166" s="570"/>
      <c r="BZ166" s="570"/>
      <c r="CG166" s="128"/>
      <c r="CH166" s="129"/>
      <c r="CY166" s="129"/>
      <c r="DC166" s="133"/>
      <c r="DD166" s="132"/>
      <c r="DH166" s="577"/>
      <c r="DI166" s="577"/>
      <c r="DJ166" s="577"/>
      <c r="DK166" s="577"/>
      <c r="DL166" s="577"/>
      <c r="DM166" s="577"/>
      <c r="DN166" s="577"/>
      <c r="DO166" s="577"/>
      <c r="DP166" s="577"/>
      <c r="DQ166" s="577"/>
      <c r="DR166" s="577"/>
      <c r="DS166" s="577"/>
      <c r="DX166" s="128"/>
      <c r="EA166" s="129"/>
      <c r="EE166" s="128"/>
      <c r="EF166" s="129"/>
      <c r="EJ166" s="577"/>
      <c r="EK166" s="577"/>
      <c r="EL166" s="577"/>
      <c r="EM166" s="577"/>
      <c r="EN166" s="577"/>
      <c r="EO166" s="577"/>
      <c r="EP166" s="577"/>
      <c r="EQ166" s="577"/>
      <c r="ER166" s="577"/>
      <c r="ES166" s="577"/>
      <c r="ET166" s="577"/>
      <c r="EU166" s="577"/>
      <c r="EZ166" s="128"/>
    </row>
    <row r="167" spans="13:156" ht="8" customHeight="1" x14ac:dyDescent="0.7">
      <c r="M167" s="128"/>
      <c r="N167" s="129"/>
      <c r="U167" s="569"/>
      <c r="V167" s="569"/>
      <c r="W167" s="569"/>
      <c r="X167" s="569"/>
      <c r="Y167" s="569"/>
      <c r="Z167" s="570"/>
      <c r="AA167" s="570"/>
      <c r="AB167" s="570"/>
      <c r="AC167" s="570"/>
      <c r="AD167" s="570"/>
      <c r="AK167" s="128"/>
      <c r="AL167" s="129"/>
      <c r="AS167" s="570"/>
      <c r="AT167" s="570"/>
      <c r="AU167" s="570"/>
      <c r="AV167" s="570"/>
      <c r="AW167" s="570"/>
      <c r="AX167" s="570"/>
      <c r="AY167" s="570"/>
      <c r="AZ167" s="570"/>
      <c r="BA167" s="570"/>
      <c r="BB167" s="570"/>
      <c r="BI167" s="128"/>
      <c r="BJ167" s="129"/>
      <c r="BQ167" s="569"/>
      <c r="BR167" s="569"/>
      <c r="BS167" s="569"/>
      <c r="BT167" s="569"/>
      <c r="BU167" s="569"/>
      <c r="BV167" s="570"/>
      <c r="BW167" s="570"/>
      <c r="BX167" s="570"/>
      <c r="BY167" s="570"/>
      <c r="BZ167" s="570"/>
      <c r="CG167" s="128"/>
      <c r="CH167" s="129"/>
      <c r="CY167" s="129"/>
      <c r="DC167" s="133"/>
      <c r="DD167" s="132"/>
      <c r="DH167" s="577"/>
      <c r="DI167" s="577"/>
      <c r="DJ167" s="577"/>
      <c r="DK167" s="577"/>
      <c r="DL167" s="577"/>
      <c r="DM167" s="577"/>
      <c r="DN167" s="577"/>
      <c r="DO167" s="577"/>
      <c r="DP167" s="577"/>
      <c r="DQ167" s="577"/>
      <c r="DR167" s="577"/>
      <c r="DS167" s="577"/>
      <c r="DX167" s="128"/>
      <c r="EA167" s="129"/>
      <c r="EE167" s="128"/>
      <c r="EF167" s="129"/>
      <c r="EJ167" s="577"/>
      <c r="EK167" s="577"/>
      <c r="EL167" s="577"/>
      <c r="EM167" s="577"/>
      <c r="EN167" s="577"/>
      <c r="EO167" s="577"/>
      <c r="EP167" s="577"/>
      <c r="EQ167" s="577"/>
      <c r="ER167" s="577"/>
      <c r="ES167" s="577"/>
      <c r="ET167" s="577"/>
      <c r="EU167" s="577"/>
      <c r="EZ167" s="128"/>
    </row>
    <row r="168" spans="13:156" ht="8" customHeight="1" x14ac:dyDescent="0.7">
      <c r="M168" s="128"/>
      <c r="N168" s="129"/>
      <c r="U168" s="570"/>
      <c r="V168" s="570"/>
      <c r="W168" s="570"/>
      <c r="X168" s="570"/>
      <c r="Y168" s="570"/>
      <c r="Z168" s="570"/>
      <c r="AA168" s="570"/>
      <c r="AB168" s="570"/>
      <c r="AC168" s="570"/>
      <c r="AD168" s="570"/>
      <c r="AK168" s="128"/>
      <c r="AL168" s="129"/>
      <c r="BI168" s="128"/>
      <c r="BJ168" s="129"/>
      <c r="BQ168" s="570"/>
      <c r="BR168" s="570"/>
      <c r="BS168" s="570"/>
      <c r="BT168" s="570"/>
      <c r="BU168" s="570"/>
      <c r="BV168" s="570"/>
      <c r="BW168" s="570"/>
      <c r="BX168" s="570"/>
      <c r="BY168" s="570"/>
      <c r="BZ168" s="570"/>
      <c r="CG168" s="128"/>
      <c r="CH168" s="129"/>
      <c r="CY168" s="129"/>
      <c r="DC168" s="133"/>
      <c r="DD168" s="132"/>
      <c r="DX168" s="128"/>
      <c r="EA168" s="129"/>
      <c r="EE168" s="128"/>
      <c r="EF168" s="129"/>
      <c r="EZ168" s="128"/>
    </row>
    <row r="169" spans="13:156" ht="7.9" customHeight="1" x14ac:dyDescent="0.7">
      <c r="M169" s="128"/>
      <c r="N169" s="129"/>
      <c r="U169" s="570"/>
      <c r="V169" s="570"/>
      <c r="W169" s="570"/>
      <c r="X169" s="570"/>
      <c r="Y169" s="570"/>
      <c r="Z169" s="570"/>
      <c r="AA169" s="570"/>
      <c r="AB169" s="570"/>
      <c r="AC169" s="570"/>
      <c r="AD169" s="570"/>
      <c r="AK169" s="128"/>
      <c r="AL169" s="129"/>
      <c r="AS169" s="157"/>
      <c r="AT169" s="157"/>
      <c r="AU169" s="157"/>
      <c r="AV169" s="157"/>
      <c r="AW169" s="645" t="s">
        <v>352</v>
      </c>
      <c r="AX169" s="645"/>
      <c r="AY169" s="157"/>
      <c r="AZ169" s="157"/>
      <c r="BA169" s="157"/>
      <c r="BB169" s="157"/>
      <c r="BI169" s="128"/>
      <c r="BJ169" s="129"/>
      <c r="BQ169" s="570"/>
      <c r="BR169" s="570"/>
      <c r="BS169" s="570"/>
      <c r="BT169" s="570"/>
      <c r="BU169" s="570"/>
      <c r="BV169" s="570"/>
      <c r="BW169" s="570"/>
      <c r="BX169" s="570"/>
      <c r="BY169" s="570"/>
      <c r="BZ169" s="570"/>
      <c r="CG169" s="128"/>
      <c r="CH169" s="129"/>
      <c r="CY169" s="129"/>
      <c r="DC169" s="133"/>
      <c r="DD169" s="132"/>
      <c r="DX169" s="128"/>
      <c r="EA169" s="129"/>
      <c r="EE169" s="128"/>
      <c r="EF169" s="129"/>
      <c r="EZ169" s="128"/>
    </row>
    <row r="170" spans="13:156" ht="8" customHeight="1" x14ac:dyDescent="0.7">
      <c r="M170" s="128"/>
      <c r="N170" s="129"/>
      <c r="AK170" s="128"/>
      <c r="AL170" s="129"/>
      <c r="AS170" s="157"/>
      <c r="AT170" s="157"/>
      <c r="AU170" s="157"/>
      <c r="AV170" s="157"/>
      <c r="AW170" s="157"/>
      <c r="AX170" s="157"/>
      <c r="AY170" s="157"/>
      <c r="AZ170" s="157"/>
      <c r="BA170" s="157"/>
      <c r="BB170" s="157"/>
      <c r="BI170" s="128"/>
      <c r="BJ170" s="129"/>
      <c r="BQ170" s="185"/>
      <c r="BR170" s="185"/>
      <c r="BS170" s="185"/>
      <c r="BT170" s="185"/>
      <c r="BU170" s="185"/>
      <c r="BV170" s="180"/>
      <c r="BW170" s="180"/>
      <c r="BX170" s="180"/>
      <c r="BY170" s="180"/>
      <c r="BZ170" s="180"/>
      <c r="CG170" s="128"/>
      <c r="CH170" s="129"/>
      <c r="CY170" s="129"/>
      <c r="DC170" s="133"/>
      <c r="DD170" s="132"/>
      <c r="DX170" s="128"/>
      <c r="EA170" s="129"/>
      <c r="EE170" s="128"/>
      <c r="EF170" s="129"/>
      <c r="EZ170" s="128"/>
    </row>
    <row r="171" spans="13:156" ht="8" customHeight="1" x14ac:dyDescent="0.7">
      <c r="M171" s="128"/>
      <c r="N171" s="129"/>
      <c r="AL171" s="129"/>
      <c r="AS171" s="647" t="s">
        <v>674</v>
      </c>
      <c r="AT171" s="647"/>
      <c r="AU171" s="647"/>
      <c r="AV171" s="647"/>
      <c r="AW171" s="647"/>
      <c r="AX171" s="647"/>
      <c r="AY171" s="647"/>
      <c r="AZ171" s="647"/>
      <c r="BA171" s="647"/>
      <c r="BB171" s="647"/>
      <c r="BI171" s="128"/>
      <c r="BQ171" s="180"/>
      <c r="BR171" s="180"/>
      <c r="BS171" s="180"/>
      <c r="BT171" s="180"/>
      <c r="BU171" s="180"/>
      <c r="BV171" s="180"/>
      <c r="BW171" s="180"/>
      <c r="BX171" s="180"/>
      <c r="BY171" s="180"/>
      <c r="BZ171" s="180"/>
      <c r="CG171" s="128"/>
      <c r="CH171" s="129"/>
      <c r="CY171" s="129"/>
      <c r="DC171" s="133"/>
      <c r="DD171" s="132"/>
      <c r="DX171" s="128"/>
      <c r="EA171" s="129"/>
      <c r="EE171" s="128"/>
      <c r="EF171" s="129"/>
      <c r="EZ171" s="128"/>
    </row>
    <row r="172" spans="13:156" ht="8" customHeight="1" x14ac:dyDescent="0.7">
      <c r="M172" s="128"/>
      <c r="N172" s="129"/>
      <c r="AL172" s="129"/>
      <c r="AS172" s="647"/>
      <c r="AT172" s="647"/>
      <c r="AU172" s="647"/>
      <c r="AV172" s="647"/>
      <c r="AW172" s="647"/>
      <c r="AX172" s="647"/>
      <c r="AY172" s="647"/>
      <c r="AZ172" s="647"/>
      <c r="BA172" s="647"/>
      <c r="BB172" s="647"/>
      <c r="BI172" s="128"/>
      <c r="BQ172" s="180"/>
      <c r="BR172" s="180"/>
      <c r="BS172" s="180"/>
      <c r="BT172" s="180"/>
      <c r="BU172" s="180"/>
      <c r="BV172" s="180"/>
      <c r="BW172" s="180"/>
      <c r="BX172" s="180"/>
      <c r="BY172" s="180"/>
      <c r="BZ172" s="180"/>
      <c r="CG172" s="128"/>
      <c r="CH172" s="129"/>
      <c r="CY172" s="129"/>
      <c r="DC172" s="133"/>
      <c r="DD172" s="132"/>
      <c r="DX172" s="128"/>
      <c r="EA172" s="129"/>
      <c r="EE172" s="128"/>
      <c r="EF172" s="129"/>
      <c r="EZ172" s="128"/>
    </row>
    <row r="173" spans="13:156" ht="8" customHeight="1" x14ac:dyDescent="0.7">
      <c r="M173" s="128"/>
      <c r="N173" s="129"/>
      <c r="AL173" s="129"/>
      <c r="AS173" s="647"/>
      <c r="AT173" s="647"/>
      <c r="AU173" s="647"/>
      <c r="AV173" s="647"/>
      <c r="AW173" s="647"/>
      <c r="AX173" s="647"/>
      <c r="AY173" s="647"/>
      <c r="AZ173" s="647"/>
      <c r="BA173" s="647"/>
      <c r="BB173" s="647"/>
      <c r="BI173" s="128"/>
      <c r="BQ173" s="199"/>
      <c r="BR173" s="199"/>
      <c r="BS173" s="199"/>
      <c r="BT173" s="199"/>
      <c r="BU173" s="199"/>
      <c r="BV173" s="199"/>
      <c r="BW173" s="199"/>
      <c r="BX173" s="199"/>
      <c r="BY173" s="199"/>
      <c r="BZ173" s="199"/>
      <c r="CG173" s="128"/>
      <c r="CH173" s="129"/>
      <c r="CY173" s="129"/>
      <c r="DC173" s="133"/>
      <c r="DD173" s="132"/>
      <c r="DX173" s="128"/>
      <c r="EA173" s="129"/>
      <c r="EE173" s="128"/>
      <c r="EF173" s="129"/>
      <c r="EZ173" s="128"/>
    </row>
    <row r="174" spans="13:156" ht="8" customHeight="1" x14ac:dyDescent="0.7">
      <c r="M174" s="128"/>
      <c r="N174" s="129"/>
      <c r="AL174" s="129"/>
      <c r="AQ174" s="569">
        <v>45514</v>
      </c>
      <c r="AR174" s="569"/>
      <c r="AS174" s="569"/>
      <c r="AT174" s="569"/>
      <c r="AU174" s="569"/>
      <c r="AV174" s="570" t="s">
        <v>282</v>
      </c>
      <c r="AW174" s="570"/>
      <c r="AX174" s="570"/>
      <c r="AY174" s="570"/>
      <c r="AZ174" s="571"/>
      <c r="BA174" s="571"/>
      <c r="BB174" s="571"/>
      <c r="BC174" s="571"/>
      <c r="BD174" s="571"/>
      <c r="BE174" s="571"/>
      <c r="BF174" s="571"/>
      <c r="BG174" s="180"/>
      <c r="BH174" s="180"/>
      <c r="BI174" s="184"/>
      <c r="BQ174" s="185"/>
      <c r="BR174" s="185"/>
      <c r="BS174" s="185"/>
      <c r="BT174" s="185"/>
      <c r="BU174" s="185"/>
      <c r="BV174" s="180"/>
      <c r="BW174" s="180"/>
      <c r="BX174" s="180"/>
      <c r="BY174" s="180"/>
      <c r="BZ174" s="180"/>
      <c r="CG174" s="128"/>
      <c r="CH174" s="129"/>
      <c r="CY174" s="129"/>
      <c r="DC174" s="133"/>
      <c r="DD174" s="132"/>
      <c r="DX174" s="128"/>
      <c r="EA174" s="129"/>
      <c r="EE174" s="128"/>
      <c r="EF174" s="129"/>
      <c r="EZ174" s="128"/>
    </row>
    <row r="175" spans="13:156" ht="8" customHeight="1" x14ac:dyDescent="0.7">
      <c r="M175" s="128"/>
      <c r="N175" s="129"/>
      <c r="AL175" s="129"/>
      <c r="AQ175" s="569"/>
      <c r="AR175" s="569"/>
      <c r="AS175" s="569"/>
      <c r="AT175" s="569"/>
      <c r="AU175" s="569"/>
      <c r="AV175" s="570"/>
      <c r="AW175" s="570"/>
      <c r="AX175" s="570"/>
      <c r="AY175" s="570"/>
      <c r="AZ175" s="571"/>
      <c r="BA175" s="571"/>
      <c r="BB175" s="571"/>
      <c r="BC175" s="571"/>
      <c r="BD175" s="571"/>
      <c r="BE175" s="571"/>
      <c r="BF175" s="571"/>
      <c r="BG175" s="180"/>
      <c r="BH175" s="180"/>
      <c r="BI175" s="184"/>
      <c r="BQ175" s="185"/>
      <c r="BR175" s="185"/>
      <c r="BS175" s="185"/>
      <c r="BT175" s="185"/>
      <c r="BU175" s="185"/>
      <c r="BV175" s="180"/>
      <c r="BW175" s="180"/>
      <c r="BX175" s="180"/>
      <c r="BY175" s="180"/>
      <c r="BZ175" s="180"/>
      <c r="CG175" s="128"/>
      <c r="CH175" s="129"/>
      <c r="CY175" s="129"/>
      <c r="DC175" s="133"/>
      <c r="DD175" s="132"/>
      <c r="DX175" s="128"/>
      <c r="EA175" s="129"/>
      <c r="EE175" s="128"/>
      <c r="EF175" s="129"/>
      <c r="EZ175" s="128"/>
    </row>
    <row r="176" spans="13:156" ht="8" customHeight="1" x14ac:dyDescent="0.7">
      <c r="M176" s="128"/>
      <c r="N176" s="129"/>
      <c r="AL176" s="129"/>
      <c r="AU176" s="555"/>
      <c r="AV176" s="555"/>
      <c r="AW176" s="572"/>
      <c r="AX176" s="575"/>
      <c r="AY176" s="555"/>
      <c r="AZ176" s="555"/>
      <c r="BI176" s="128"/>
      <c r="BQ176" s="180"/>
      <c r="BR176" s="180"/>
      <c r="BS176" s="180"/>
      <c r="BT176" s="180"/>
      <c r="BU176" s="180"/>
      <c r="BV176" s="180"/>
      <c r="BW176" s="180"/>
      <c r="BX176" s="180"/>
      <c r="BY176" s="180"/>
      <c r="BZ176" s="180"/>
      <c r="CG176" s="128"/>
      <c r="CH176" s="129"/>
      <c r="CY176" s="129"/>
      <c r="DC176" s="133"/>
      <c r="DD176" s="132"/>
      <c r="DX176" s="128"/>
      <c r="EA176" s="129"/>
      <c r="EE176" s="128"/>
      <c r="EF176" s="129"/>
      <c r="EZ176" s="128"/>
    </row>
    <row r="177" spans="13:156" ht="8" customHeight="1" x14ac:dyDescent="0.7">
      <c r="M177" s="128"/>
      <c r="N177" s="129"/>
      <c r="U177" s="147"/>
      <c r="V177" s="147"/>
      <c r="W177" s="147"/>
      <c r="X177" s="147"/>
      <c r="Y177" s="147"/>
      <c r="Z177" s="147"/>
      <c r="AA177" s="147"/>
      <c r="AB177" s="147"/>
      <c r="AC177" s="147"/>
      <c r="AD177" s="147"/>
      <c r="AL177" s="129"/>
      <c r="AU177" s="555"/>
      <c r="AV177" s="555"/>
      <c r="AW177" s="572"/>
      <c r="AX177" s="575"/>
      <c r="AY177" s="555"/>
      <c r="AZ177" s="555"/>
      <c r="BI177" s="128"/>
      <c r="BQ177" s="180"/>
      <c r="BR177" s="180"/>
      <c r="BS177" s="180"/>
      <c r="BT177" s="180"/>
      <c r="BU177" s="180"/>
      <c r="BV177" s="180"/>
      <c r="BW177" s="180"/>
      <c r="BX177" s="180"/>
      <c r="BY177" s="180"/>
      <c r="BZ177" s="180"/>
      <c r="CG177" s="128"/>
      <c r="CH177" s="129"/>
      <c r="CY177" s="129"/>
      <c r="DC177" s="133"/>
      <c r="DD177" s="132"/>
      <c r="DX177" s="128"/>
      <c r="EA177" s="129"/>
      <c r="EE177" s="128"/>
      <c r="EF177" s="129"/>
      <c r="EZ177" s="128"/>
    </row>
    <row r="178" spans="13:156" ht="8" customHeight="1" x14ac:dyDescent="0.7">
      <c r="M178" s="128"/>
      <c r="N178" s="129"/>
      <c r="Z178" s="135"/>
      <c r="AA178" s="135"/>
      <c r="AB178" s="135"/>
      <c r="AC178" s="135"/>
      <c r="AD178" s="135"/>
      <c r="AE178" s="135"/>
      <c r="AF178" s="135"/>
      <c r="AG178" s="135"/>
      <c r="AH178" s="135"/>
      <c r="AI178" s="135"/>
      <c r="AJ178" s="135"/>
      <c r="AK178" s="135"/>
      <c r="AL178" s="198"/>
      <c r="AM178" s="135"/>
      <c r="AN178" s="135"/>
      <c r="AO178" s="135"/>
      <c r="AP178" s="135"/>
      <c r="AQ178" s="135"/>
      <c r="AR178" s="135"/>
      <c r="AS178" s="135"/>
      <c r="AT178" s="135"/>
      <c r="AU178" s="573"/>
      <c r="AV178" s="573"/>
      <c r="AW178" s="574"/>
      <c r="AX178" s="576"/>
      <c r="AY178" s="573"/>
      <c r="AZ178" s="573"/>
      <c r="BA178" s="135"/>
      <c r="BB178" s="135"/>
      <c r="BC178" s="135"/>
      <c r="BD178" s="135"/>
      <c r="BE178" s="135"/>
      <c r="BF178" s="135"/>
      <c r="BG178" s="135"/>
      <c r="BH178" s="135"/>
      <c r="BI178" s="197"/>
      <c r="BJ178" s="135"/>
      <c r="BK178" s="135"/>
      <c r="BL178" s="135"/>
      <c r="BM178" s="135"/>
      <c r="BN178" s="135"/>
      <c r="BO178" s="135"/>
      <c r="BP178" s="135"/>
      <c r="BQ178" s="135"/>
      <c r="BR178" s="135"/>
      <c r="BS178" s="135"/>
      <c r="BT178" s="135"/>
      <c r="BU178" s="135"/>
      <c r="CG178" s="128"/>
      <c r="CH178" s="129"/>
      <c r="CY178" s="129"/>
      <c r="DC178" s="133"/>
      <c r="DD178" s="132"/>
      <c r="DH178" s="577" t="s">
        <v>379</v>
      </c>
      <c r="DI178" s="577"/>
      <c r="DJ178" s="577"/>
      <c r="DK178" s="577"/>
      <c r="DL178" s="577"/>
      <c r="DM178" s="577"/>
      <c r="DN178" s="577"/>
      <c r="DO178" s="577"/>
      <c r="DP178" s="577"/>
      <c r="DQ178" s="577"/>
      <c r="DR178" s="577"/>
      <c r="DS178" s="577"/>
      <c r="DX178" s="128"/>
      <c r="EA178" s="129"/>
      <c r="EE178" s="128"/>
      <c r="EF178" s="129"/>
      <c r="EJ178" s="577" t="s">
        <v>379</v>
      </c>
      <c r="EK178" s="577"/>
      <c r="EL178" s="577"/>
      <c r="EM178" s="577"/>
      <c r="EN178" s="577"/>
      <c r="EO178" s="577"/>
      <c r="EP178" s="577"/>
      <c r="EQ178" s="577"/>
      <c r="ER178" s="577"/>
      <c r="ES178" s="577"/>
      <c r="ET178" s="577"/>
      <c r="EU178" s="577"/>
      <c r="EZ178" s="128"/>
    </row>
    <row r="179" spans="13:156" ht="7.9" customHeight="1" x14ac:dyDescent="0.7">
      <c r="M179" s="128"/>
      <c r="N179" s="129"/>
      <c r="Z179" s="139"/>
      <c r="AA179" s="156"/>
      <c r="AB179" s="156"/>
      <c r="AL179" s="129"/>
      <c r="BI179" s="128"/>
      <c r="BS179" s="156"/>
      <c r="BT179" s="156"/>
      <c r="BU179" s="138"/>
      <c r="CG179" s="128"/>
      <c r="CH179" s="129"/>
      <c r="CY179" s="129"/>
      <c r="DC179" s="133"/>
      <c r="DD179" s="132"/>
      <c r="DH179" s="577"/>
      <c r="DI179" s="577"/>
      <c r="DJ179" s="577"/>
      <c r="DK179" s="577"/>
      <c r="DL179" s="577"/>
      <c r="DM179" s="577"/>
      <c r="DN179" s="577"/>
      <c r="DO179" s="577"/>
      <c r="DP179" s="577"/>
      <c r="DQ179" s="577"/>
      <c r="DR179" s="577"/>
      <c r="DS179" s="577"/>
      <c r="DX179" s="128"/>
      <c r="EA179" s="129"/>
      <c r="EE179" s="128"/>
      <c r="EF179" s="129"/>
      <c r="EJ179" s="577"/>
      <c r="EK179" s="577"/>
      <c r="EL179" s="577"/>
      <c r="EM179" s="577"/>
      <c r="EN179" s="577"/>
      <c r="EO179" s="577"/>
      <c r="EP179" s="577"/>
      <c r="EQ179" s="577"/>
      <c r="ER179" s="577"/>
      <c r="ES179" s="577"/>
      <c r="ET179" s="577"/>
      <c r="EU179" s="577"/>
      <c r="EZ179" s="128"/>
    </row>
    <row r="180" spans="13:156" ht="8" customHeight="1" x14ac:dyDescent="0.7">
      <c r="M180" s="128"/>
      <c r="N180" s="129"/>
      <c r="Z180" s="130"/>
      <c r="AL180" s="129"/>
      <c r="BI180" s="128"/>
      <c r="BU180" s="131"/>
      <c r="CG180" s="128"/>
      <c r="CH180" s="129"/>
      <c r="CY180" s="129"/>
      <c r="DC180" s="133"/>
      <c r="DD180" s="132"/>
      <c r="DH180" s="577"/>
      <c r="DI180" s="577"/>
      <c r="DJ180" s="577"/>
      <c r="DK180" s="577"/>
      <c r="DL180" s="577"/>
      <c r="DM180" s="577"/>
      <c r="DN180" s="577"/>
      <c r="DO180" s="577"/>
      <c r="DP180" s="577"/>
      <c r="DQ180" s="577"/>
      <c r="DR180" s="577"/>
      <c r="DS180" s="577"/>
      <c r="DX180" s="128"/>
      <c r="EA180" s="129"/>
      <c r="EE180" s="128"/>
      <c r="EF180" s="129"/>
      <c r="EJ180" s="577"/>
      <c r="EK180" s="577"/>
      <c r="EL180" s="577"/>
      <c r="EM180" s="577"/>
      <c r="EN180" s="577"/>
      <c r="EO180" s="577"/>
      <c r="EP180" s="577"/>
      <c r="EQ180" s="577"/>
      <c r="ER180" s="577"/>
      <c r="ES180" s="577"/>
      <c r="ET180" s="577"/>
      <c r="EU180" s="577"/>
      <c r="EZ180" s="128"/>
    </row>
    <row r="181" spans="13:156" ht="8" customHeight="1" x14ac:dyDescent="0.7">
      <c r="M181" s="128"/>
      <c r="N181" s="129"/>
      <c r="Z181" s="130"/>
      <c r="AL181" s="129"/>
      <c r="AU181" s="555"/>
      <c r="AV181" s="555"/>
      <c r="AW181" s="572"/>
      <c r="AX181" s="575"/>
      <c r="AY181" s="555"/>
      <c r="AZ181" s="555"/>
      <c r="BI181" s="128"/>
      <c r="BU181" s="131"/>
      <c r="CG181" s="128"/>
      <c r="CH181" s="129"/>
      <c r="CY181" s="129"/>
      <c r="DC181" s="133"/>
      <c r="DD181" s="132"/>
      <c r="DH181" s="577"/>
      <c r="DI181" s="577"/>
      <c r="DJ181" s="577"/>
      <c r="DK181" s="577"/>
      <c r="DL181" s="577"/>
      <c r="DM181" s="577"/>
      <c r="DN181" s="577"/>
      <c r="DO181" s="577"/>
      <c r="DP181" s="577"/>
      <c r="DQ181" s="577"/>
      <c r="DR181" s="577"/>
      <c r="DS181" s="577"/>
      <c r="DX181" s="128"/>
      <c r="EA181" s="129"/>
      <c r="EE181" s="128"/>
      <c r="EF181" s="129"/>
      <c r="EJ181" s="577"/>
      <c r="EK181" s="577"/>
      <c r="EL181" s="577"/>
      <c r="EM181" s="577"/>
      <c r="EN181" s="577"/>
      <c r="EO181" s="577"/>
      <c r="EP181" s="577"/>
      <c r="EQ181" s="577"/>
      <c r="ER181" s="577"/>
      <c r="ES181" s="577"/>
      <c r="ET181" s="577"/>
      <c r="EU181" s="577"/>
      <c r="EZ181" s="128"/>
    </row>
    <row r="182" spans="13:156" ht="8" customHeight="1" x14ac:dyDescent="0.7">
      <c r="M182" s="128"/>
      <c r="N182" s="129"/>
      <c r="Z182" s="130"/>
      <c r="AL182" s="129"/>
      <c r="AU182" s="555"/>
      <c r="AV182" s="555"/>
      <c r="AW182" s="572"/>
      <c r="AX182" s="575"/>
      <c r="AY182" s="555"/>
      <c r="AZ182" s="555"/>
      <c r="BI182" s="128"/>
      <c r="BU182" s="131"/>
      <c r="CG182" s="128"/>
      <c r="CH182" s="129"/>
      <c r="CY182" s="129"/>
      <c r="DC182" s="133"/>
      <c r="DD182" s="132"/>
      <c r="DH182" s="577"/>
      <c r="DI182" s="577"/>
      <c r="DJ182" s="577"/>
      <c r="DK182" s="577"/>
      <c r="DL182" s="577"/>
      <c r="DM182" s="577"/>
      <c r="DN182" s="577"/>
      <c r="DO182" s="577"/>
      <c r="DP182" s="577"/>
      <c r="DQ182" s="577"/>
      <c r="DR182" s="577"/>
      <c r="DS182" s="577"/>
      <c r="DX182" s="128"/>
      <c r="EA182" s="129"/>
      <c r="EE182" s="128"/>
      <c r="EF182" s="129"/>
      <c r="EJ182" s="577"/>
      <c r="EK182" s="577"/>
      <c r="EL182" s="577"/>
      <c r="EM182" s="577"/>
      <c r="EN182" s="577"/>
      <c r="EO182" s="577"/>
      <c r="EP182" s="577"/>
      <c r="EQ182" s="577"/>
      <c r="ER182" s="577"/>
      <c r="ES182" s="577"/>
      <c r="ET182" s="577"/>
      <c r="EU182" s="577"/>
      <c r="EZ182" s="128"/>
    </row>
    <row r="183" spans="13:156" ht="8" customHeight="1" x14ac:dyDescent="0.7">
      <c r="M183" s="128"/>
      <c r="N183" s="129"/>
      <c r="Z183" s="130"/>
      <c r="AL183" s="129"/>
      <c r="AU183" s="573"/>
      <c r="AV183" s="573"/>
      <c r="AW183" s="574"/>
      <c r="AX183" s="576"/>
      <c r="AY183" s="573"/>
      <c r="AZ183" s="573"/>
      <c r="BI183" s="128"/>
      <c r="BU183" s="131"/>
      <c r="CG183" s="128"/>
      <c r="CH183" s="129"/>
      <c r="CY183" s="129"/>
      <c r="DC183" s="133"/>
      <c r="DD183" s="132"/>
      <c r="DH183" s="577"/>
      <c r="DI183" s="577"/>
      <c r="DJ183" s="577"/>
      <c r="DK183" s="577"/>
      <c r="DL183" s="577"/>
      <c r="DM183" s="577"/>
      <c r="DN183" s="577"/>
      <c r="DO183" s="577"/>
      <c r="DP183" s="577"/>
      <c r="DQ183" s="577"/>
      <c r="DR183" s="577"/>
      <c r="DS183" s="577"/>
      <c r="DX183" s="128"/>
      <c r="EA183" s="129"/>
      <c r="EE183" s="128"/>
      <c r="EF183" s="129"/>
      <c r="EJ183" s="577"/>
      <c r="EK183" s="577"/>
      <c r="EL183" s="577"/>
      <c r="EM183" s="577"/>
      <c r="EN183" s="577"/>
      <c r="EO183" s="577"/>
      <c r="EP183" s="577"/>
      <c r="EQ183" s="577"/>
      <c r="ER183" s="577"/>
      <c r="ES183" s="577"/>
      <c r="ET183" s="577"/>
      <c r="EU183" s="577"/>
      <c r="EZ183" s="128"/>
    </row>
    <row r="184" spans="13:156" ht="3.85" customHeight="1" x14ac:dyDescent="0.7">
      <c r="M184" s="128"/>
      <c r="N184" s="129"/>
      <c r="Z184" s="130"/>
      <c r="AE184" s="131"/>
      <c r="AF184" s="139"/>
      <c r="AG184" s="156"/>
      <c r="AH184" s="156"/>
      <c r="AI184" s="156"/>
      <c r="AJ184" s="156"/>
      <c r="AK184" s="156"/>
      <c r="AL184" s="19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95"/>
      <c r="BJ184" s="156"/>
      <c r="BK184" s="156"/>
      <c r="BL184" s="156"/>
      <c r="BM184" s="156"/>
      <c r="BN184" s="156"/>
      <c r="BO184" s="138"/>
      <c r="BP184" s="130"/>
      <c r="BU184" s="131"/>
      <c r="CG184" s="128"/>
      <c r="CH184" s="129"/>
      <c r="CY184" s="129"/>
      <c r="DC184" s="133"/>
      <c r="DD184" s="132"/>
      <c r="DH184" s="577"/>
      <c r="DI184" s="577"/>
      <c r="DJ184" s="577"/>
      <c r="DK184" s="577"/>
      <c r="DL184" s="577"/>
      <c r="DM184" s="577"/>
      <c r="DN184" s="577"/>
      <c r="DO184" s="577"/>
      <c r="DP184" s="577"/>
      <c r="DQ184" s="577"/>
      <c r="DR184" s="577"/>
      <c r="DS184" s="577"/>
      <c r="DX184" s="128"/>
      <c r="EA184" s="129"/>
      <c r="EE184" s="128"/>
      <c r="EF184" s="129"/>
      <c r="EJ184" s="577"/>
      <c r="EK184" s="577"/>
      <c r="EL184" s="577"/>
      <c r="EM184" s="577"/>
      <c r="EN184" s="577"/>
      <c r="EO184" s="577"/>
      <c r="EP184" s="577"/>
      <c r="EQ184" s="577"/>
      <c r="ER184" s="577"/>
      <c r="ES184" s="577"/>
      <c r="ET184" s="577"/>
      <c r="EU184" s="577"/>
      <c r="EZ184" s="128"/>
    </row>
    <row r="185" spans="13:156" ht="8" customHeight="1" x14ac:dyDescent="0.7">
      <c r="M185" s="128"/>
      <c r="N185" s="129"/>
      <c r="Z185" s="130"/>
      <c r="AE185" s="131"/>
      <c r="AF185" s="130"/>
      <c r="AL185" s="129"/>
      <c r="AW185" s="645" t="s">
        <v>351</v>
      </c>
      <c r="AX185" s="645"/>
      <c r="BI185" s="128"/>
      <c r="BO185" s="131"/>
      <c r="BP185" s="130"/>
      <c r="BU185" s="131"/>
      <c r="CG185" s="128"/>
      <c r="CH185" s="129"/>
      <c r="CY185" s="129"/>
      <c r="DC185" s="133"/>
      <c r="DD185" s="132"/>
      <c r="DH185" s="577"/>
      <c r="DI185" s="577"/>
      <c r="DJ185" s="577"/>
      <c r="DK185" s="577"/>
      <c r="DL185" s="577"/>
      <c r="DM185" s="577"/>
      <c r="DN185" s="577"/>
      <c r="DO185" s="577"/>
      <c r="DP185" s="577"/>
      <c r="DQ185" s="577"/>
      <c r="DR185" s="577"/>
      <c r="DS185" s="577"/>
      <c r="DX185" s="128"/>
      <c r="EA185" s="129"/>
      <c r="EE185" s="128"/>
      <c r="EF185" s="129"/>
      <c r="EJ185" s="577"/>
      <c r="EK185" s="577"/>
      <c r="EL185" s="577"/>
      <c r="EM185" s="577"/>
      <c r="EN185" s="577"/>
      <c r="EO185" s="577"/>
      <c r="EP185" s="577"/>
      <c r="EQ185" s="577"/>
      <c r="ER185" s="577"/>
      <c r="ES185" s="577"/>
      <c r="ET185" s="577"/>
      <c r="EU185" s="577"/>
      <c r="EZ185" s="128"/>
    </row>
    <row r="186" spans="13:156" ht="3.85" customHeight="1" x14ac:dyDescent="0.7">
      <c r="M186" s="128"/>
      <c r="N186" s="129"/>
      <c r="Z186" s="130"/>
      <c r="AE186" s="131"/>
      <c r="AF186" s="130"/>
      <c r="AL186" s="129"/>
      <c r="BI186" s="128"/>
      <c r="BO186" s="131"/>
      <c r="BP186" s="130"/>
      <c r="BU186" s="131"/>
      <c r="CG186" s="128"/>
      <c r="CH186" s="129"/>
      <c r="CY186" s="129"/>
      <c r="DC186" s="133"/>
      <c r="DD186" s="132"/>
      <c r="DH186" s="577"/>
      <c r="DI186" s="577"/>
      <c r="DJ186" s="577"/>
      <c r="DK186" s="577"/>
      <c r="DL186" s="577"/>
      <c r="DM186" s="577"/>
      <c r="DN186" s="577"/>
      <c r="DO186" s="577"/>
      <c r="DP186" s="577"/>
      <c r="DQ186" s="577"/>
      <c r="DR186" s="577"/>
      <c r="DS186" s="577"/>
      <c r="DX186" s="128"/>
      <c r="EA186" s="129"/>
      <c r="EE186" s="128"/>
      <c r="EF186" s="129"/>
      <c r="EJ186" s="577"/>
      <c r="EK186" s="577"/>
      <c r="EL186" s="577"/>
      <c r="EM186" s="577"/>
      <c r="EN186" s="577"/>
      <c r="EO186" s="577"/>
      <c r="EP186" s="577"/>
      <c r="EQ186" s="577"/>
      <c r="ER186" s="577"/>
      <c r="ES186" s="577"/>
      <c r="ET186" s="577"/>
      <c r="EU186" s="577"/>
      <c r="EZ186" s="128"/>
    </row>
    <row r="187" spans="13:156" ht="8" customHeight="1" x14ac:dyDescent="0.7">
      <c r="M187" s="128"/>
      <c r="N187" s="129"/>
      <c r="W187" s="555"/>
      <c r="X187" s="555"/>
      <c r="Y187" s="555"/>
      <c r="Z187" s="575"/>
      <c r="AA187" s="555"/>
      <c r="AB187" s="555"/>
      <c r="AE187" s="131"/>
      <c r="AF187" s="130"/>
      <c r="AL187" s="129"/>
      <c r="AS187" s="647" t="s">
        <v>675</v>
      </c>
      <c r="AT187" s="647"/>
      <c r="AU187" s="647"/>
      <c r="AV187" s="647"/>
      <c r="AW187" s="647"/>
      <c r="AX187" s="647"/>
      <c r="AY187" s="647"/>
      <c r="AZ187" s="647"/>
      <c r="BA187" s="647"/>
      <c r="BB187" s="647"/>
      <c r="BI187" s="128"/>
      <c r="BO187" s="131"/>
      <c r="BP187" s="130"/>
      <c r="BS187" s="555"/>
      <c r="BT187" s="555"/>
      <c r="BU187" s="572"/>
      <c r="BV187" s="555"/>
      <c r="BW187" s="555"/>
      <c r="BX187" s="555"/>
      <c r="CG187" s="128"/>
      <c r="CH187" s="129"/>
      <c r="CY187" s="129"/>
      <c r="DC187" s="133"/>
      <c r="DD187" s="132"/>
      <c r="DH187" s="577"/>
      <c r="DI187" s="577"/>
      <c r="DJ187" s="577"/>
      <c r="DK187" s="577"/>
      <c r="DL187" s="577"/>
      <c r="DM187" s="577"/>
      <c r="DN187" s="577"/>
      <c r="DO187" s="577"/>
      <c r="DP187" s="577"/>
      <c r="DQ187" s="577"/>
      <c r="DR187" s="577"/>
      <c r="DS187" s="577"/>
      <c r="DX187" s="128"/>
      <c r="EA187" s="129"/>
      <c r="EE187" s="128"/>
      <c r="EF187" s="129"/>
      <c r="EJ187" s="577"/>
      <c r="EK187" s="577"/>
      <c r="EL187" s="577"/>
      <c r="EM187" s="577"/>
      <c r="EN187" s="577"/>
      <c r="EO187" s="577"/>
      <c r="EP187" s="577"/>
      <c r="EQ187" s="577"/>
      <c r="ER187" s="577"/>
      <c r="ES187" s="577"/>
      <c r="ET187" s="577"/>
      <c r="EU187" s="577"/>
      <c r="EZ187" s="128"/>
    </row>
    <row r="188" spans="13:156" ht="8" customHeight="1" x14ac:dyDescent="0.7">
      <c r="M188" s="128"/>
      <c r="N188" s="129"/>
      <c r="W188" s="555"/>
      <c r="X188" s="555"/>
      <c r="Y188" s="555"/>
      <c r="Z188" s="575"/>
      <c r="AA188" s="555"/>
      <c r="AB188" s="555"/>
      <c r="AE188" s="131"/>
      <c r="AF188" s="130"/>
      <c r="AL188" s="129"/>
      <c r="AS188" s="647"/>
      <c r="AT188" s="647"/>
      <c r="AU188" s="647"/>
      <c r="AV188" s="647"/>
      <c r="AW188" s="647"/>
      <c r="AX188" s="647"/>
      <c r="AY188" s="647"/>
      <c r="AZ188" s="647"/>
      <c r="BA188" s="647"/>
      <c r="BB188" s="647"/>
      <c r="BI188" s="128"/>
      <c r="BO188" s="131"/>
      <c r="BP188" s="130"/>
      <c r="BS188" s="555"/>
      <c r="BT188" s="555"/>
      <c r="BU188" s="572"/>
      <c r="BV188" s="555"/>
      <c r="BW188" s="555"/>
      <c r="BX188" s="555"/>
      <c r="CG188" s="128"/>
      <c r="CH188" s="129"/>
      <c r="CY188" s="129"/>
      <c r="DC188" s="133"/>
      <c r="DD188" s="132"/>
      <c r="DH188" s="577"/>
      <c r="DI188" s="577"/>
      <c r="DJ188" s="577"/>
      <c r="DK188" s="577"/>
      <c r="DL188" s="577"/>
      <c r="DM188" s="577"/>
      <c r="DN188" s="577"/>
      <c r="DO188" s="577"/>
      <c r="DP188" s="577"/>
      <c r="DQ188" s="577"/>
      <c r="DR188" s="577"/>
      <c r="DS188" s="577"/>
      <c r="DX188" s="128"/>
      <c r="EA188" s="129"/>
      <c r="EE188" s="128"/>
      <c r="EF188" s="129"/>
      <c r="EJ188" s="577"/>
      <c r="EK188" s="577"/>
      <c r="EL188" s="577"/>
      <c r="EM188" s="577"/>
      <c r="EN188" s="577"/>
      <c r="EO188" s="577"/>
      <c r="EP188" s="577"/>
      <c r="EQ188" s="577"/>
      <c r="ER188" s="577"/>
      <c r="ES188" s="577"/>
      <c r="ET188" s="577"/>
      <c r="EU188" s="577"/>
      <c r="EZ188" s="128"/>
    </row>
    <row r="189" spans="13:156" ht="8" customHeight="1" x14ac:dyDescent="0.7">
      <c r="M189" s="128"/>
      <c r="N189" s="129"/>
      <c r="W189" s="573"/>
      <c r="X189" s="573"/>
      <c r="Y189" s="573"/>
      <c r="Z189" s="576"/>
      <c r="AA189" s="573"/>
      <c r="AB189" s="573"/>
      <c r="AE189" s="154"/>
      <c r="AF189" s="155"/>
      <c r="AL189" s="129"/>
      <c r="AS189" s="647"/>
      <c r="AT189" s="647"/>
      <c r="AU189" s="647"/>
      <c r="AV189" s="647"/>
      <c r="AW189" s="647"/>
      <c r="AX189" s="647"/>
      <c r="AY189" s="647"/>
      <c r="AZ189" s="647"/>
      <c r="BA189" s="647"/>
      <c r="BB189" s="647"/>
      <c r="BI189" s="128"/>
      <c r="BO189" s="154"/>
      <c r="BP189" s="155"/>
      <c r="BS189" s="573"/>
      <c r="BT189" s="573"/>
      <c r="BU189" s="574"/>
      <c r="BV189" s="573"/>
      <c r="BW189" s="573"/>
      <c r="BX189" s="573"/>
      <c r="CG189" s="128"/>
      <c r="CH189" s="129"/>
      <c r="CY189" s="129"/>
      <c r="DC189" s="133"/>
      <c r="DD189" s="132"/>
      <c r="DX189" s="128"/>
      <c r="EA189" s="129"/>
      <c r="EE189" s="128"/>
      <c r="EF189" s="129"/>
      <c r="EZ189" s="128"/>
    </row>
    <row r="190" spans="13:156" ht="4.05" customHeight="1" x14ac:dyDescent="0.7">
      <c r="M190" s="128"/>
      <c r="N190" s="129"/>
      <c r="P190" s="131"/>
      <c r="Q190" s="139"/>
      <c r="R190" s="156"/>
      <c r="S190" s="156"/>
      <c r="T190" s="156"/>
      <c r="U190" s="156"/>
      <c r="V190" s="156"/>
      <c r="W190" s="156"/>
      <c r="X190" s="156"/>
      <c r="Y190" s="156"/>
      <c r="Z190" s="156"/>
      <c r="AA190" s="156"/>
      <c r="AB190" s="156"/>
      <c r="AC190" s="156"/>
      <c r="AD190" s="156"/>
      <c r="AE190" s="156"/>
      <c r="AF190" s="156"/>
      <c r="AG190" s="156"/>
      <c r="AH190" s="138"/>
      <c r="AI190" s="130"/>
      <c r="AL190" s="129"/>
      <c r="BI190" s="128"/>
      <c r="BL190" s="131"/>
      <c r="BM190" s="139"/>
      <c r="BN190" s="156"/>
      <c r="BO190" s="156"/>
      <c r="BP190" s="156"/>
      <c r="BQ190" s="156"/>
      <c r="BR190" s="156"/>
      <c r="BS190" s="156"/>
      <c r="BT190" s="156"/>
      <c r="BU190" s="156"/>
      <c r="BV190" s="156"/>
      <c r="BW190" s="156"/>
      <c r="BX190" s="156"/>
      <c r="BY190" s="156"/>
      <c r="BZ190" s="156"/>
      <c r="CA190" s="156"/>
      <c r="CB190" s="156"/>
      <c r="CC190" s="156"/>
      <c r="CD190" s="138"/>
      <c r="CE190" s="130"/>
      <c r="CG190" s="128"/>
      <c r="CH190" s="129"/>
      <c r="CY190" s="129"/>
      <c r="DC190" s="133"/>
      <c r="DD190" s="132"/>
      <c r="DX190" s="128"/>
      <c r="EA190" s="129"/>
      <c r="EE190" s="128"/>
      <c r="EF190" s="129"/>
      <c r="EZ190" s="128"/>
    </row>
    <row r="191" spans="13:156" ht="8" customHeight="1" x14ac:dyDescent="0.7">
      <c r="M191" s="128"/>
      <c r="N191" s="129"/>
      <c r="P191" s="131"/>
      <c r="Q191" s="130"/>
      <c r="Y191" s="645" t="s">
        <v>346</v>
      </c>
      <c r="Z191" s="645"/>
      <c r="AH191" s="131"/>
      <c r="AI191" s="130"/>
      <c r="AL191" s="129"/>
      <c r="AQ191" s="569">
        <v>45514</v>
      </c>
      <c r="AR191" s="569"/>
      <c r="AS191" s="569"/>
      <c r="AT191" s="569"/>
      <c r="AU191" s="569"/>
      <c r="AV191" s="570" t="s">
        <v>489</v>
      </c>
      <c r="AW191" s="570"/>
      <c r="AX191" s="570"/>
      <c r="AY191" s="570"/>
      <c r="AZ191" s="571"/>
      <c r="BA191" s="571"/>
      <c r="BB191" s="571"/>
      <c r="BC191" s="571"/>
      <c r="BD191" s="571"/>
      <c r="BE191" s="571"/>
      <c r="BF191" s="571"/>
      <c r="BG191" s="571"/>
      <c r="BH191" s="571"/>
      <c r="BI191" s="648"/>
      <c r="BL191" s="131"/>
      <c r="BM191" s="130"/>
      <c r="BU191" s="645" t="s">
        <v>323</v>
      </c>
      <c r="BV191" s="645"/>
      <c r="CD191" s="131"/>
      <c r="CE191" s="130"/>
      <c r="CG191" s="128"/>
      <c r="CH191" s="129"/>
      <c r="CW191" s="137"/>
      <c r="CY191" s="129"/>
      <c r="DC191" s="133"/>
      <c r="DD191" s="132"/>
      <c r="DX191" s="128"/>
      <c r="EA191" s="129"/>
      <c r="EE191" s="128"/>
      <c r="EF191" s="129"/>
      <c r="EZ191" s="128"/>
    </row>
    <row r="192" spans="13:156" ht="4.05" customHeight="1" x14ac:dyDescent="0.7">
      <c r="M192" s="128"/>
      <c r="N192" s="129"/>
      <c r="P192" s="131"/>
      <c r="Q192" s="130"/>
      <c r="AH192" s="131"/>
      <c r="AI192" s="130"/>
      <c r="AL192" s="129"/>
      <c r="AQ192" s="569"/>
      <c r="AR192" s="569"/>
      <c r="AS192" s="569"/>
      <c r="AT192" s="569"/>
      <c r="AU192" s="569"/>
      <c r="AV192" s="570"/>
      <c r="AW192" s="570"/>
      <c r="AX192" s="570"/>
      <c r="AY192" s="570"/>
      <c r="AZ192" s="571"/>
      <c r="BA192" s="571"/>
      <c r="BB192" s="571"/>
      <c r="BC192" s="571"/>
      <c r="BD192" s="571"/>
      <c r="BE192" s="571"/>
      <c r="BF192" s="571"/>
      <c r="BG192" s="571"/>
      <c r="BH192" s="571"/>
      <c r="BI192" s="648"/>
      <c r="BL192" s="131"/>
      <c r="BM192" s="130"/>
      <c r="CD192" s="131"/>
      <c r="CE192" s="130"/>
      <c r="CG192" s="128"/>
      <c r="CH192" s="129"/>
      <c r="CY192" s="129"/>
      <c r="DC192" s="133"/>
      <c r="DD192" s="132"/>
      <c r="DX192" s="128"/>
      <c r="EA192" s="129"/>
      <c r="EE192" s="128"/>
      <c r="EF192" s="129"/>
      <c r="EZ192" s="128"/>
    </row>
    <row r="193" spans="5:156" ht="8" customHeight="1" x14ac:dyDescent="0.7">
      <c r="K193" s="555"/>
      <c r="L193" s="555"/>
      <c r="M193" s="556"/>
      <c r="N193" s="559"/>
      <c r="O193" s="555"/>
      <c r="P193" s="555"/>
      <c r="Q193" s="130"/>
      <c r="U193" s="569">
        <v>45513</v>
      </c>
      <c r="V193" s="569"/>
      <c r="W193" s="569"/>
      <c r="X193" s="569"/>
      <c r="Y193" s="569"/>
      <c r="Z193" s="570" t="s">
        <v>541</v>
      </c>
      <c r="AA193" s="570"/>
      <c r="AB193" s="570"/>
      <c r="AC193" s="570"/>
      <c r="AD193" s="570"/>
      <c r="AH193" s="131"/>
      <c r="AI193" s="555"/>
      <c r="AJ193" s="555"/>
      <c r="AK193" s="555"/>
      <c r="AL193" s="559"/>
      <c r="AM193" s="555"/>
      <c r="AN193" s="555"/>
      <c r="BG193" s="555"/>
      <c r="BH193" s="555"/>
      <c r="BI193" s="556"/>
      <c r="BJ193" s="555"/>
      <c r="BK193" s="555"/>
      <c r="BL193" s="555"/>
      <c r="BM193" s="130"/>
      <c r="BQ193" s="569">
        <v>45513</v>
      </c>
      <c r="BR193" s="569"/>
      <c r="BS193" s="569"/>
      <c r="BT193" s="569"/>
      <c r="BU193" s="569"/>
      <c r="BV193" s="570" t="s">
        <v>541</v>
      </c>
      <c r="BW193" s="570"/>
      <c r="BX193" s="570"/>
      <c r="BY193" s="570"/>
      <c r="BZ193" s="570"/>
      <c r="CD193" s="131"/>
      <c r="CE193" s="575"/>
      <c r="CF193" s="555"/>
      <c r="CG193" s="556"/>
      <c r="CH193" s="559"/>
      <c r="CI193" s="555"/>
      <c r="CJ193" s="555"/>
      <c r="CY193" s="129"/>
      <c r="DA193" s="555"/>
      <c r="DB193" s="555"/>
      <c r="DC193" s="586"/>
      <c r="DD193" s="587"/>
      <c r="DE193" s="588"/>
      <c r="DF193" s="588"/>
      <c r="DX193" s="128"/>
      <c r="EA193" s="129"/>
      <c r="EC193" s="556"/>
      <c r="ED193" s="589"/>
      <c r="EE193" s="589"/>
      <c r="EF193" s="590"/>
      <c r="EG193" s="590"/>
      <c r="EH193" s="591"/>
      <c r="EZ193" s="128"/>
    </row>
    <row r="194" spans="5:156" ht="8" customHeight="1" x14ac:dyDescent="0.7">
      <c r="K194" s="555"/>
      <c r="L194" s="555"/>
      <c r="M194" s="556"/>
      <c r="N194" s="559"/>
      <c r="O194" s="555"/>
      <c r="P194" s="555"/>
      <c r="Q194" s="130"/>
      <c r="U194" s="569"/>
      <c r="V194" s="569"/>
      <c r="W194" s="569"/>
      <c r="X194" s="569"/>
      <c r="Y194" s="569"/>
      <c r="Z194" s="570"/>
      <c r="AA194" s="570"/>
      <c r="AB194" s="570"/>
      <c r="AC194" s="570"/>
      <c r="AD194" s="570"/>
      <c r="AH194" s="131"/>
      <c r="AI194" s="555"/>
      <c r="AJ194" s="555"/>
      <c r="AK194" s="555"/>
      <c r="AL194" s="559"/>
      <c r="AM194" s="555"/>
      <c r="AN194" s="555"/>
      <c r="BG194" s="555"/>
      <c r="BH194" s="555"/>
      <c r="BI194" s="556"/>
      <c r="BJ194" s="555"/>
      <c r="BK194" s="555"/>
      <c r="BL194" s="555"/>
      <c r="BM194" s="130"/>
      <c r="BQ194" s="569"/>
      <c r="BR194" s="569"/>
      <c r="BS194" s="569"/>
      <c r="BT194" s="569"/>
      <c r="BU194" s="569"/>
      <c r="BV194" s="570"/>
      <c r="BW194" s="570"/>
      <c r="BX194" s="570"/>
      <c r="BY194" s="570"/>
      <c r="BZ194" s="570"/>
      <c r="CD194" s="131"/>
      <c r="CE194" s="575"/>
      <c r="CF194" s="555"/>
      <c r="CG194" s="556"/>
      <c r="CH194" s="559"/>
      <c r="CI194" s="555"/>
      <c r="CJ194" s="555"/>
      <c r="CY194" s="129"/>
      <c r="DA194" s="555"/>
      <c r="DB194" s="555"/>
      <c r="DC194" s="586"/>
      <c r="DD194" s="587"/>
      <c r="DE194" s="588"/>
      <c r="DF194" s="588"/>
      <c r="DX194" s="128"/>
      <c r="EA194" s="129"/>
      <c r="EC194" s="556"/>
      <c r="ED194" s="589"/>
      <c r="EE194" s="589"/>
      <c r="EF194" s="590"/>
      <c r="EG194" s="590"/>
      <c r="EH194" s="591"/>
      <c r="EZ194" s="128"/>
    </row>
    <row r="195" spans="5:156" ht="8" customHeight="1" x14ac:dyDescent="0.7">
      <c r="K195" s="557"/>
      <c r="L195" s="557"/>
      <c r="M195" s="558"/>
      <c r="N195" s="560"/>
      <c r="O195" s="557"/>
      <c r="P195" s="557"/>
      <c r="Q195" s="155"/>
      <c r="U195" s="570"/>
      <c r="V195" s="570"/>
      <c r="W195" s="570"/>
      <c r="X195" s="570"/>
      <c r="Y195" s="570"/>
      <c r="Z195" s="570"/>
      <c r="AA195" s="570"/>
      <c r="AB195" s="570"/>
      <c r="AC195" s="570"/>
      <c r="AD195" s="570"/>
      <c r="AH195" s="154"/>
      <c r="AI195" s="557"/>
      <c r="AJ195" s="557"/>
      <c r="AK195" s="557"/>
      <c r="AL195" s="560"/>
      <c r="AM195" s="557"/>
      <c r="AN195" s="557"/>
      <c r="BG195" s="557"/>
      <c r="BH195" s="557"/>
      <c r="BI195" s="558"/>
      <c r="BJ195" s="557"/>
      <c r="BK195" s="557"/>
      <c r="BL195" s="557"/>
      <c r="BM195" s="155"/>
      <c r="BQ195" s="570"/>
      <c r="BR195" s="570"/>
      <c r="BS195" s="570"/>
      <c r="BT195" s="570"/>
      <c r="BU195" s="570"/>
      <c r="BV195" s="570"/>
      <c r="BW195" s="570"/>
      <c r="BX195" s="570"/>
      <c r="BY195" s="570"/>
      <c r="BZ195" s="570"/>
      <c r="CD195" s="154"/>
      <c r="CE195" s="585"/>
      <c r="CF195" s="557"/>
      <c r="CG195" s="558"/>
      <c r="CH195" s="560"/>
      <c r="CI195" s="557"/>
      <c r="CJ195" s="557"/>
      <c r="CY195" s="129"/>
      <c r="DA195" s="555"/>
      <c r="DB195" s="555"/>
      <c r="DC195" s="586"/>
      <c r="DD195" s="587"/>
      <c r="DE195" s="588"/>
      <c r="DF195" s="588"/>
      <c r="DX195" s="128"/>
      <c r="EA195" s="129"/>
      <c r="EC195" s="556"/>
      <c r="ED195" s="589"/>
      <c r="EE195" s="589"/>
      <c r="EF195" s="590"/>
      <c r="EG195" s="590"/>
      <c r="EH195" s="591"/>
      <c r="EZ195" s="128"/>
    </row>
    <row r="196" spans="5:156" ht="4.05" customHeight="1" x14ac:dyDescent="0.7">
      <c r="G196" s="128"/>
      <c r="H196" s="144"/>
      <c r="I196" s="142"/>
      <c r="J196" s="142"/>
      <c r="K196" s="142"/>
      <c r="L196" s="142"/>
      <c r="M196" s="142"/>
      <c r="N196" s="142"/>
      <c r="O196" s="142"/>
      <c r="P196" s="142"/>
      <c r="Q196" s="142"/>
      <c r="R196" s="142"/>
      <c r="S196" s="141"/>
      <c r="T196" s="129"/>
      <c r="U196" s="570"/>
      <c r="V196" s="570"/>
      <c r="W196" s="570"/>
      <c r="X196" s="570"/>
      <c r="Y196" s="570"/>
      <c r="Z196" s="570"/>
      <c r="AA196" s="570"/>
      <c r="AB196" s="570"/>
      <c r="AC196" s="570"/>
      <c r="AD196" s="570"/>
      <c r="AE196" s="128"/>
      <c r="AF196" s="144"/>
      <c r="AG196" s="142"/>
      <c r="AH196" s="142"/>
      <c r="AI196" s="142"/>
      <c r="AJ196" s="142"/>
      <c r="AK196" s="142"/>
      <c r="AL196" s="142"/>
      <c r="AM196" s="142"/>
      <c r="AN196" s="142"/>
      <c r="AO196" s="142"/>
      <c r="AP196" s="142"/>
      <c r="AQ196" s="141"/>
      <c r="AR196" s="129"/>
      <c r="BC196" s="128"/>
      <c r="BD196" s="144"/>
      <c r="BE196" s="142"/>
      <c r="BF196" s="142"/>
      <c r="BG196" s="142"/>
      <c r="BH196" s="142"/>
      <c r="BI196" s="142"/>
      <c r="BJ196" s="142"/>
      <c r="BK196" s="142"/>
      <c r="BL196" s="142"/>
      <c r="BM196" s="142"/>
      <c r="BN196" s="142"/>
      <c r="BO196" s="141"/>
      <c r="BP196" s="129"/>
      <c r="BQ196" s="570"/>
      <c r="BR196" s="570"/>
      <c r="BS196" s="570"/>
      <c r="BT196" s="570"/>
      <c r="BU196" s="570"/>
      <c r="BV196" s="570"/>
      <c r="BW196" s="570"/>
      <c r="BX196" s="570"/>
      <c r="BY196" s="570"/>
      <c r="BZ196" s="570"/>
      <c r="CA196" s="128"/>
      <c r="CB196" s="144"/>
      <c r="CC196" s="142"/>
      <c r="CD196" s="142"/>
      <c r="CE196" s="142"/>
      <c r="CF196" s="142"/>
      <c r="CG196" s="142"/>
      <c r="CH196" s="142"/>
      <c r="CI196" s="142"/>
      <c r="CJ196" s="142"/>
      <c r="CK196" s="142"/>
      <c r="CL196" s="142"/>
      <c r="CM196" s="141"/>
      <c r="CN196" s="129"/>
      <c r="CY196" s="127"/>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5"/>
      <c r="EA196" s="127"/>
      <c r="EB196" s="126"/>
      <c r="EC196" s="126"/>
      <c r="ED196" s="126"/>
      <c r="EE196" s="126"/>
      <c r="EF196" s="126"/>
      <c r="EG196" s="126"/>
      <c r="EH196" s="126"/>
      <c r="EI196" s="126"/>
      <c r="EJ196" s="126"/>
      <c r="EK196" s="126"/>
      <c r="EL196" s="126"/>
      <c r="EM196" s="126"/>
      <c r="EN196" s="126"/>
      <c r="EO196" s="126"/>
      <c r="EP196" s="126"/>
      <c r="EQ196" s="126"/>
      <c r="ER196" s="126"/>
      <c r="ES196" s="126"/>
      <c r="ET196" s="126"/>
      <c r="EU196" s="126"/>
      <c r="EV196" s="126"/>
      <c r="EW196" s="126"/>
      <c r="EX196" s="126"/>
      <c r="EY196" s="126"/>
      <c r="EZ196" s="125"/>
    </row>
    <row r="197" spans="5:156" ht="8" customHeight="1" x14ac:dyDescent="0.7">
      <c r="G197" s="128"/>
      <c r="H197" s="129"/>
      <c r="M197" s="645" t="s">
        <v>341</v>
      </c>
      <c r="N197" s="645"/>
      <c r="S197" s="128"/>
      <c r="T197" s="129"/>
      <c r="U197" s="570"/>
      <c r="V197" s="570"/>
      <c r="W197" s="570"/>
      <c r="X197" s="570"/>
      <c r="Y197" s="570"/>
      <c r="Z197" s="570"/>
      <c r="AA197" s="570"/>
      <c r="AB197" s="570"/>
      <c r="AC197" s="570"/>
      <c r="AD197" s="570"/>
      <c r="AE197" s="128"/>
      <c r="AF197" s="129"/>
      <c r="AK197" s="645" t="s">
        <v>342</v>
      </c>
      <c r="AL197" s="645"/>
      <c r="AQ197" s="128"/>
      <c r="AR197" s="129"/>
      <c r="BC197" s="128"/>
      <c r="BD197" s="129"/>
      <c r="BI197" s="645" t="s">
        <v>257</v>
      </c>
      <c r="BJ197" s="645"/>
      <c r="BO197" s="128"/>
      <c r="BP197" s="129"/>
      <c r="BQ197" s="570"/>
      <c r="BR197" s="570"/>
      <c r="BS197" s="570"/>
      <c r="BT197" s="570"/>
      <c r="BU197" s="570"/>
      <c r="BV197" s="570"/>
      <c r="BW197" s="570"/>
      <c r="BX197" s="570"/>
      <c r="BY197" s="570"/>
      <c r="BZ197" s="570"/>
      <c r="CA197" s="128"/>
      <c r="CB197" s="129"/>
      <c r="CG197" s="645" t="s">
        <v>343</v>
      </c>
      <c r="CH197" s="645"/>
      <c r="CM197" s="128"/>
      <c r="CN197" s="129"/>
      <c r="CY197" s="144"/>
      <c r="CZ197" s="142"/>
      <c r="DA197" s="142"/>
      <c r="DB197" s="142"/>
      <c r="DC197" s="142"/>
      <c r="DD197" s="142"/>
      <c r="DE197" s="142"/>
      <c r="DF197" s="142"/>
      <c r="DG197" s="142"/>
      <c r="DH197" s="142"/>
      <c r="DI197" s="141"/>
      <c r="DJ197" s="144"/>
      <c r="DK197" s="142"/>
      <c r="DL197" s="142"/>
      <c r="DM197" s="142"/>
      <c r="DN197" s="142"/>
      <c r="DO197" s="142"/>
      <c r="DP197" s="142"/>
      <c r="DQ197" s="142"/>
      <c r="DR197" s="142"/>
      <c r="DS197" s="142"/>
      <c r="DT197" s="142"/>
      <c r="DU197" s="142"/>
      <c r="DV197" s="142"/>
      <c r="DW197" s="142"/>
      <c r="DX197" s="141"/>
      <c r="EA197" s="144"/>
      <c r="EB197" s="142"/>
      <c r="EC197" s="142"/>
      <c r="ED197" s="142"/>
      <c r="EE197" s="142"/>
      <c r="EF197" s="142"/>
      <c r="EG197" s="142"/>
      <c r="EH197" s="142"/>
      <c r="EI197" s="142"/>
      <c r="EJ197" s="142"/>
      <c r="EK197" s="142"/>
      <c r="EL197" s="142"/>
      <c r="EM197" s="142"/>
      <c r="EN197" s="142"/>
      <c r="EO197" s="142"/>
      <c r="EP197" s="142"/>
      <c r="EQ197" s="142"/>
      <c r="ER197" s="142"/>
      <c r="ES197" s="142"/>
      <c r="ET197" s="142"/>
      <c r="EU197" s="142"/>
      <c r="EV197" s="142"/>
      <c r="EW197" s="142"/>
      <c r="EX197" s="142"/>
      <c r="EY197" s="142"/>
      <c r="EZ197" s="141"/>
    </row>
    <row r="198" spans="5:156" ht="8" customHeight="1" x14ac:dyDescent="0.7">
      <c r="G198" s="128"/>
      <c r="H198" s="129"/>
      <c r="K198" s="569">
        <v>45512</v>
      </c>
      <c r="L198" s="569"/>
      <c r="M198" s="569"/>
      <c r="N198" s="569"/>
      <c r="O198" s="569"/>
      <c r="P198" s="569"/>
      <c r="S198" s="128"/>
      <c r="T198" s="129"/>
      <c r="U198" s="185"/>
      <c r="V198" s="185"/>
      <c r="W198" s="185"/>
      <c r="X198" s="185"/>
      <c r="Y198" s="185"/>
      <c r="Z198" s="180"/>
      <c r="AA198" s="180"/>
      <c r="AB198" s="180"/>
      <c r="AC198" s="180"/>
      <c r="AD198" s="180"/>
      <c r="AE198" s="128"/>
      <c r="AF198" s="129"/>
      <c r="AI198" s="569">
        <v>45512</v>
      </c>
      <c r="AJ198" s="569"/>
      <c r="AK198" s="569"/>
      <c r="AL198" s="569"/>
      <c r="AM198" s="569"/>
      <c r="AN198" s="569"/>
      <c r="AQ198" s="128"/>
      <c r="AR198" s="129"/>
      <c r="BC198" s="128"/>
      <c r="BD198" s="129"/>
      <c r="BG198" s="569">
        <v>45512</v>
      </c>
      <c r="BH198" s="569"/>
      <c r="BI198" s="569"/>
      <c r="BJ198" s="569"/>
      <c r="BK198" s="569"/>
      <c r="BL198" s="569"/>
      <c r="BO198" s="128"/>
      <c r="BP198" s="129"/>
      <c r="BQ198" s="185"/>
      <c r="BR198" s="185"/>
      <c r="BS198" s="185"/>
      <c r="BT198" s="185"/>
      <c r="BU198" s="185"/>
      <c r="BV198" s="180"/>
      <c r="BW198" s="180"/>
      <c r="BX198" s="180"/>
      <c r="BY198" s="180"/>
      <c r="BZ198" s="180"/>
      <c r="CA198" s="128"/>
      <c r="CB198" s="129"/>
      <c r="CE198" s="569">
        <v>45512</v>
      </c>
      <c r="CF198" s="569"/>
      <c r="CG198" s="569"/>
      <c r="CH198" s="569"/>
      <c r="CI198" s="569"/>
      <c r="CJ198" s="569"/>
      <c r="CM198" s="128"/>
      <c r="CN198" s="129"/>
      <c r="CY198" s="129"/>
      <c r="DC198" s="577" t="s">
        <v>381</v>
      </c>
      <c r="DD198" s="577"/>
      <c r="DE198" s="577"/>
      <c r="DF198" s="577"/>
      <c r="DG198" s="577"/>
      <c r="DH198" s="577"/>
      <c r="DI198" s="128"/>
      <c r="DJ198" s="129"/>
      <c r="DK198" s="577" t="s">
        <v>382</v>
      </c>
      <c r="DL198" s="577"/>
      <c r="DM198" s="577"/>
      <c r="DN198" s="577"/>
      <c r="DO198" s="577"/>
      <c r="DP198" s="577"/>
      <c r="DQ198" s="577"/>
      <c r="DR198" s="577"/>
      <c r="DS198" s="577"/>
      <c r="DT198" s="577"/>
      <c r="DU198" s="577"/>
      <c r="DV198" s="577"/>
      <c r="DW198" s="577"/>
      <c r="DX198" s="128"/>
      <c r="EA198" s="129"/>
      <c r="EE198" s="577" t="s">
        <v>381</v>
      </c>
      <c r="EF198" s="577"/>
      <c r="EG198" s="577"/>
      <c r="EH198" s="577"/>
      <c r="EI198" s="577"/>
      <c r="EJ198" s="577"/>
      <c r="EM198" s="577" t="s">
        <v>382</v>
      </c>
      <c r="EN198" s="577"/>
      <c r="EO198" s="577"/>
      <c r="EP198" s="577"/>
      <c r="EQ198" s="577"/>
      <c r="ER198" s="577"/>
      <c r="ES198" s="577"/>
      <c r="ET198" s="577"/>
      <c r="EU198" s="577"/>
      <c r="EV198" s="577"/>
      <c r="EW198" s="577"/>
      <c r="EX198" s="577"/>
      <c r="EY198" s="577"/>
      <c r="EZ198" s="128"/>
    </row>
    <row r="199" spans="5:156" ht="8" customHeight="1" x14ac:dyDescent="0.7">
      <c r="G199" s="128"/>
      <c r="H199" s="129"/>
      <c r="K199" s="569"/>
      <c r="L199" s="569"/>
      <c r="M199" s="569"/>
      <c r="N199" s="569"/>
      <c r="O199" s="569"/>
      <c r="P199" s="569"/>
      <c r="S199" s="128"/>
      <c r="T199" s="129"/>
      <c r="U199" s="180"/>
      <c r="V199" s="180"/>
      <c r="W199" s="180"/>
      <c r="X199" s="180"/>
      <c r="Y199" s="180"/>
      <c r="Z199" s="180"/>
      <c r="AA199" s="180"/>
      <c r="AB199" s="180"/>
      <c r="AC199" s="180"/>
      <c r="AD199" s="180"/>
      <c r="AE199" s="128"/>
      <c r="AF199" s="129"/>
      <c r="AI199" s="569"/>
      <c r="AJ199" s="569"/>
      <c r="AK199" s="569"/>
      <c r="AL199" s="569"/>
      <c r="AM199" s="569"/>
      <c r="AN199" s="569"/>
      <c r="AQ199" s="128"/>
      <c r="AR199" s="129"/>
      <c r="BC199" s="128"/>
      <c r="BD199" s="129"/>
      <c r="BG199" s="569"/>
      <c r="BH199" s="569"/>
      <c r="BI199" s="569"/>
      <c r="BJ199" s="569"/>
      <c r="BK199" s="569"/>
      <c r="BL199" s="569"/>
      <c r="BO199" s="128"/>
      <c r="BP199" s="129"/>
      <c r="BQ199" s="180"/>
      <c r="BR199" s="180"/>
      <c r="BS199" s="180"/>
      <c r="BT199" s="180"/>
      <c r="BU199" s="180"/>
      <c r="BV199" s="180"/>
      <c r="BW199" s="180"/>
      <c r="BX199" s="180"/>
      <c r="BY199" s="180"/>
      <c r="BZ199" s="180"/>
      <c r="CA199" s="128"/>
      <c r="CB199" s="129"/>
      <c r="CE199" s="569"/>
      <c r="CF199" s="569"/>
      <c r="CG199" s="569"/>
      <c r="CH199" s="569"/>
      <c r="CI199" s="569"/>
      <c r="CJ199" s="569"/>
      <c r="CM199" s="128"/>
      <c r="CN199" s="129"/>
      <c r="CY199" s="129"/>
      <c r="DC199" s="577"/>
      <c r="DD199" s="577"/>
      <c r="DE199" s="577"/>
      <c r="DF199" s="577"/>
      <c r="DG199" s="577"/>
      <c r="DH199" s="577"/>
      <c r="DI199" s="128"/>
      <c r="DJ199" s="129"/>
      <c r="DK199" s="577"/>
      <c r="DL199" s="577"/>
      <c r="DM199" s="577"/>
      <c r="DN199" s="577"/>
      <c r="DO199" s="577"/>
      <c r="DP199" s="577"/>
      <c r="DQ199" s="577"/>
      <c r="DR199" s="577"/>
      <c r="DS199" s="577"/>
      <c r="DT199" s="577"/>
      <c r="DU199" s="577"/>
      <c r="DV199" s="577"/>
      <c r="DW199" s="577"/>
      <c r="DX199" s="128"/>
      <c r="EA199" s="129"/>
      <c r="EE199" s="577"/>
      <c r="EF199" s="577"/>
      <c r="EG199" s="577"/>
      <c r="EH199" s="577"/>
      <c r="EI199" s="577"/>
      <c r="EJ199" s="577"/>
      <c r="EM199" s="577"/>
      <c r="EN199" s="577"/>
      <c r="EO199" s="577"/>
      <c r="EP199" s="577"/>
      <c r="EQ199" s="577"/>
      <c r="ER199" s="577"/>
      <c r="ES199" s="577"/>
      <c r="ET199" s="577"/>
      <c r="EU199" s="577"/>
      <c r="EV199" s="577"/>
      <c r="EW199" s="577"/>
      <c r="EX199" s="577"/>
      <c r="EY199" s="577"/>
      <c r="EZ199" s="128"/>
    </row>
    <row r="200" spans="5:156" ht="8" customHeight="1" x14ac:dyDescent="0.7">
      <c r="G200" s="128"/>
      <c r="H200" s="129"/>
      <c r="K200" s="570" t="s">
        <v>487</v>
      </c>
      <c r="L200" s="570"/>
      <c r="M200" s="570"/>
      <c r="N200" s="570"/>
      <c r="O200" s="570"/>
      <c r="P200" s="570"/>
      <c r="S200" s="128"/>
      <c r="T200" s="129"/>
      <c r="U200" s="180"/>
      <c r="V200" s="180"/>
      <c r="W200" s="180"/>
      <c r="X200" s="180"/>
      <c r="Y200" s="180"/>
      <c r="Z200" s="180"/>
      <c r="AA200" s="180"/>
      <c r="AB200" s="180"/>
      <c r="AC200" s="180"/>
      <c r="AD200" s="180"/>
      <c r="AE200" s="128"/>
      <c r="AF200" s="129"/>
      <c r="AI200" s="570" t="s">
        <v>487</v>
      </c>
      <c r="AJ200" s="570"/>
      <c r="AK200" s="570"/>
      <c r="AL200" s="570"/>
      <c r="AM200" s="570"/>
      <c r="AN200" s="570"/>
      <c r="AQ200" s="128"/>
      <c r="AR200" s="129"/>
      <c r="BC200" s="128"/>
      <c r="BD200" s="129"/>
      <c r="BG200" s="570" t="s">
        <v>530</v>
      </c>
      <c r="BH200" s="570"/>
      <c r="BI200" s="570"/>
      <c r="BJ200" s="570"/>
      <c r="BK200" s="570"/>
      <c r="BL200" s="570"/>
      <c r="BO200" s="128"/>
      <c r="BP200" s="129"/>
      <c r="BQ200" s="180"/>
      <c r="BR200" s="180"/>
      <c r="BS200" s="180"/>
      <c r="BT200" s="180"/>
      <c r="BU200" s="180"/>
      <c r="BV200" s="180"/>
      <c r="BW200" s="180"/>
      <c r="BX200" s="180"/>
      <c r="BY200" s="180"/>
      <c r="BZ200" s="180"/>
      <c r="CA200" s="128"/>
      <c r="CB200" s="129"/>
      <c r="CE200" s="570" t="s">
        <v>530</v>
      </c>
      <c r="CF200" s="570"/>
      <c r="CG200" s="570"/>
      <c r="CH200" s="570"/>
      <c r="CI200" s="570"/>
      <c r="CJ200" s="570"/>
      <c r="CM200" s="128"/>
      <c r="CN200" s="129"/>
      <c r="CY200" s="129"/>
      <c r="DI200" s="128"/>
      <c r="DJ200" s="129"/>
      <c r="DX200" s="128"/>
      <c r="EA200" s="129"/>
      <c r="EZ200" s="128"/>
    </row>
    <row r="201" spans="5:156" ht="8" customHeight="1" x14ac:dyDescent="0.7">
      <c r="E201" s="159"/>
      <c r="F201" s="159"/>
      <c r="G201" s="191"/>
      <c r="H201" s="190"/>
      <c r="I201" s="159"/>
      <c r="J201" s="159"/>
      <c r="K201" s="570"/>
      <c r="L201" s="570"/>
      <c r="M201" s="570"/>
      <c r="N201" s="570"/>
      <c r="O201" s="570"/>
      <c r="P201" s="570"/>
      <c r="Q201" s="555"/>
      <c r="R201" s="555"/>
      <c r="S201" s="556"/>
      <c r="T201" s="559"/>
      <c r="U201" s="555"/>
      <c r="V201" s="555"/>
      <c r="AC201" s="555"/>
      <c r="AD201" s="555"/>
      <c r="AE201" s="556"/>
      <c r="AF201" s="559"/>
      <c r="AG201" s="555"/>
      <c r="AH201" s="555"/>
      <c r="AI201" s="570"/>
      <c r="AJ201" s="570"/>
      <c r="AK201" s="570"/>
      <c r="AL201" s="570"/>
      <c r="AM201" s="570"/>
      <c r="AN201" s="570"/>
      <c r="AO201" s="159"/>
      <c r="AP201" s="159"/>
      <c r="AQ201" s="191"/>
      <c r="AR201" s="190"/>
      <c r="AS201" s="159"/>
      <c r="AT201" s="159"/>
      <c r="BA201" s="159"/>
      <c r="BB201" s="159"/>
      <c r="BC201" s="191"/>
      <c r="BD201" s="190"/>
      <c r="BE201" s="159"/>
      <c r="BF201" s="159"/>
      <c r="BG201" s="570"/>
      <c r="BH201" s="570"/>
      <c r="BI201" s="570"/>
      <c r="BJ201" s="570"/>
      <c r="BK201" s="570"/>
      <c r="BL201" s="570"/>
      <c r="BO201" s="128"/>
      <c r="BP201" s="129"/>
      <c r="BY201" s="159"/>
      <c r="BZ201" s="159"/>
      <c r="CA201" s="191"/>
      <c r="CB201" s="559"/>
      <c r="CC201" s="555"/>
      <c r="CD201" s="555"/>
      <c r="CE201" s="570"/>
      <c r="CF201" s="570"/>
      <c r="CG201" s="570"/>
      <c r="CH201" s="570"/>
      <c r="CI201" s="570"/>
      <c r="CJ201" s="570"/>
      <c r="CK201" s="159"/>
      <c r="CL201" s="159"/>
      <c r="CM201" s="191"/>
      <c r="CN201" s="190"/>
      <c r="CO201" s="159"/>
      <c r="CP201" s="159"/>
      <c r="CY201" s="129"/>
      <c r="DF201" s="539"/>
      <c r="DG201" s="539"/>
      <c r="DH201" s="539"/>
      <c r="DI201" s="128"/>
      <c r="DJ201" s="129"/>
      <c r="DR201" s="593" t="s">
        <v>383</v>
      </c>
      <c r="DS201" s="594"/>
      <c r="DT201" s="594"/>
      <c r="DU201" s="594"/>
      <c r="DV201" s="594"/>
      <c r="DW201" s="594"/>
      <c r="DX201" s="128"/>
      <c r="EA201" s="129"/>
      <c r="EH201" s="596"/>
      <c r="EI201" s="596"/>
      <c r="EJ201" s="596"/>
      <c r="ET201" s="598" t="s">
        <v>383</v>
      </c>
      <c r="EU201" s="599"/>
      <c r="EV201" s="599"/>
      <c r="EW201" s="599"/>
      <c r="EX201" s="599"/>
      <c r="EY201" s="599"/>
      <c r="EZ201" s="128"/>
    </row>
    <row r="202" spans="5:156" ht="8" customHeight="1" x14ac:dyDescent="0.7">
      <c r="E202" s="159"/>
      <c r="F202" s="159"/>
      <c r="G202" s="191"/>
      <c r="H202" s="190"/>
      <c r="I202" s="159"/>
      <c r="J202" s="159"/>
      <c r="K202" s="570"/>
      <c r="L202" s="570"/>
      <c r="M202" s="570"/>
      <c r="N202" s="570"/>
      <c r="O202" s="570"/>
      <c r="P202" s="570"/>
      <c r="Q202" s="555"/>
      <c r="R202" s="555"/>
      <c r="S202" s="556"/>
      <c r="T202" s="559"/>
      <c r="U202" s="555"/>
      <c r="V202" s="555"/>
      <c r="AC202" s="555"/>
      <c r="AD202" s="555"/>
      <c r="AE202" s="556"/>
      <c r="AF202" s="559"/>
      <c r="AG202" s="555"/>
      <c r="AH202" s="555"/>
      <c r="AI202" s="570"/>
      <c r="AJ202" s="570"/>
      <c r="AK202" s="570"/>
      <c r="AL202" s="570"/>
      <c r="AM202" s="570"/>
      <c r="AN202" s="570"/>
      <c r="AO202" s="159"/>
      <c r="AP202" s="159"/>
      <c r="AQ202" s="191"/>
      <c r="AR202" s="190"/>
      <c r="AS202" s="159"/>
      <c r="AT202" s="159"/>
      <c r="BA202" s="159"/>
      <c r="BB202" s="159"/>
      <c r="BC202" s="191"/>
      <c r="BD202" s="190"/>
      <c r="BE202" s="159"/>
      <c r="BF202" s="159"/>
      <c r="BG202" s="570"/>
      <c r="BH202" s="570"/>
      <c r="BI202" s="570"/>
      <c r="BJ202" s="570"/>
      <c r="BK202" s="570"/>
      <c r="BL202" s="570"/>
      <c r="BO202" s="128"/>
      <c r="BP202" s="129"/>
      <c r="BY202" s="159"/>
      <c r="BZ202" s="159"/>
      <c r="CA202" s="191"/>
      <c r="CB202" s="559"/>
      <c r="CC202" s="555"/>
      <c r="CD202" s="555"/>
      <c r="CE202" s="570"/>
      <c r="CF202" s="570"/>
      <c r="CG202" s="570"/>
      <c r="CH202" s="570"/>
      <c r="CI202" s="570"/>
      <c r="CJ202" s="570"/>
      <c r="CK202" s="159"/>
      <c r="CL202" s="159"/>
      <c r="CM202" s="191"/>
      <c r="CN202" s="190"/>
      <c r="CO202" s="159"/>
      <c r="CP202" s="159"/>
      <c r="CY202" s="129"/>
      <c r="DF202" s="539"/>
      <c r="DG202" s="539"/>
      <c r="DH202" s="539"/>
      <c r="DI202" s="128"/>
      <c r="DJ202" s="129"/>
      <c r="DR202" s="594"/>
      <c r="DS202" s="594"/>
      <c r="DT202" s="594"/>
      <c r="DU202" s="594"/>
      <c r="DV202" s="594"/>
      <c r="DW202" s="594"/>
      <c r="DX202" s="128"/>
      <c r="EA202" s="129"/>
      <c r="EH202" s="597"/>
      <c r="EI202" s="597"/>
      <c r="EJ202" s="597"/>
      <c r="ET202" s="600"/>
      <c r="EU202" s="600"/>
      <c r="EV202" s="600"/>
      <c r="EW202" s="600"/>
      <c r="EX202" s="600"/>
      <c r="EY202" s="600"/>
      <c r="EZ202" s="128"/>
    </row>
    <row r="203" spans="5:156" ht="8" customHeight="1" thickBot="1" x14ac:dyDescent="0.75">
      <c r="E203" s="159"/>
      <c r="F203" s="159"/>
      <c r="G203" s="191"/>
      <c r="H203" s="190"/>
      <c r="I203" s="159"/>
      <c r="J203" s="159"/>
      <c r="K203" s="570"/>
      <c r="L203" s="570"/>
      <c r="M203" s="570"/>
      <c r="N203" s="570"/>
      <c r="O203" s="570"/>
      <c r="P203" s="570"/>
      <c r="Q203" s="557"/>
      <c r="R203" s="557"/>
      <c r="S203" s="558"/>
      <c r="T203" s="560"/>
      <c r="U203" s="557"/>
      <c r="V203" s="557"/>
      <c r="AC203" s="557"/>
      <c r="AD203" s="557"/>
      <c r="AE203" s="558"/>
      <c r="AF203" s="560"/>
      <c r="AG203" s="557"/>
      <c r="AH203" s="557"/>
      <c r="AI203" s="570"/>
      <c r="AJ203" s="570"/>
      <c r="AK203" s="570"/>
      <c r="AL203" s="570"/>
      <c r="AM203" s="570"/>
      <c r="AN203" s="570"/>
      <c r="AO203" s="159"/>
      <c r="AP203" s="159"/>
      <c r="AQ203" s="191"/>
      <c r="AR203" s="190"/>
      <c r="AS203" s="159"/>
      <c r="AT203" s="159"/>
      <c r="BA203" s="159"/>
      <c r="BB203" s="159"/>
      <c r="BC203" s="191"/>
      <c r="BD203" s="190"/>
      <c r="BE203" s="159"/>
      <c r="BF203" s="159"/>
      <c r="BG203" s="570"/>
      <c r="BH203" s="570"/>
      <c r="BI203" s="570"/>
      <c r="BJ203" s="570"/>
      <c r="BK203" s="570"/>
      <c r="BL203" s="570"/>
      <c r="BO203" s="125"/>
      <c r="BP203" s="127"/>
      <c r="BY203" s="193"/>
      <c r="BZ203" s="193"/>
      <c r="CA203" s="192"/>
      <c r="CB203" s="560"/>
      <c r="CC203" s="557"/>
      <c r="CD203" s="557"/>
      <c r="CE203" s="570"/>
      <c r="CF203" s="570"/>
      <c r="CG203" s="570"/>
      <c r="CH203" s="570"/>
      <c r="CI203" s="570"/>
      <c r="CJ203" s="570"/>
      <c r="CK203" s="159"/>
      <c r="CL203" s="159"/>
      <c r="CM203" s="191"/>
      <c r="CN203" s="190"/>
      <c r="CO203" s="159"/>
      <c r="CP203" s="159"/>
      <c r="CY203" s="129"/>
      <c r="DF203" s="592"/>
      <c r="DG203" s="592"/>
      <c r="DH203" s="592"/>
      <c r="DI203" s="128"/>
      <c r="DJ203" s="129"/>
      <c r="DR203" s="595"/>
      <c r="DS203" s="595"/>
      <c r="DT203" s="595"/>
      <c r="DU203" s="595"/>
      <c r="DV203" s="595"/>
      <c r="DW203" s="595"/>
      <c r="DX203" s="128"/>
      <c r="EA203" s="129"/>
      <c r="EH203" s="597"/>
      <c r="EI203" s="597"/>
      <c r="EJ203" s="597"/>
      <c r="ET203" s="600"/>
      <c r="EU203" s="600"/>
      <c r="EV203" s="600"/>
      <c r="EW203" s="600"/>
      <c r="EX203" s="600"/>
      <c r="EY203" s="600"/>
      <c r="EZ203" s="128"/>
    </row>
    <row r="204" spans="5:156" ht="4.05" customHeight="1" thickTop="1" x14ac:dyDescent="0.7">
      <c r="G204" s="128"/>
      <c r="H204" s="129"/>
      <c r="P204" s="128"/>
      <c r="Q204" s="144"/>
      <c r="R204" s="142"/>
      <c r="S204" s="142"/>
      <c r="T204" s="142"/>
      <c r="U204" s="142"/>
      <c r="V204" s="141"/>
      <c r="W204" s="129"/>
      <c r="AB204" s="128"/>
      <c r="AC204" s="144"/>
      <c r="AD204" s="142"/>
      <c r="AE204" s="142"/>
      <c r="AF204" s="142"/>
      <c r="AG204" s="142"/>
      <c r="AH204" s="141"/>
      <c r="AI204" s="129"/>
      <c r="AQ204" s="128"/>
      <c r="AR204" s="129"/>
      <c r="BC204" s="128"/>
      <c r="BD204" s="129"/>
      <c r="BL204" s="128"/>
      <c r="BM204" s="144"/>
      <c r="BN204" s="142"/>
      <c r="BO204" s="142"/>
      <c r="BP204" s="142"/>
      <c r="BQ204" s="142"/>
      <c r="BR204" s="141"/>
      <c r="BS204" s="129"/>
      <c r="BX204" s="128"/>
      <c r="BY204" s="144"/>
      <c r="BZ204" s="142"/>
      <c r="CA204" s="142"/>
      <c r="CB204" s="142"/>
      <c r="CC204" s="142"/>
      <c r="CD204" s="141"/>
      <c r="CE204" s="129"/>
      <c r="CM204" s="128"/>
      <c r="CN204" s="129"/>
      <c r="CY204" s="129"/>
      <c r="DC204" s="602"/>
      <c r="DD204" s="603"/>
      <c r="DF204" s="582"/>
      <c r="DG204" s="582"/>
      <c r="DH204" s="582"/>
      <c r="DI204" s="128"/>
      <c r="DJ204" s="129"/>
      <c r="DM204" s="133"/>
      <c r="DN204" s="152"/>
      <c r="DO204" s="150"/>
      <c r="DP204" s="150"/>
      <c r="DR204" s="582"/>
      <c r="DS204" s="582"/>
      <c r="DT204" s="582"/>
      <c r="DU204" s="582"/>
      <c r="DV204" s="582"/>
      <c r="DW204" s="582"/>
      <c r="DX204" s="128"/>
      <c r="EA204" s="129"/>
      <c r="EE204" s="601"/>
      <c r="EF204" s="606"/>
      <c r="EH204" s="583"/>
      <c r="EI204" s="583"/>
      <c r="EJ204" s="583"/>
      <c r="EO204" s="128"/>
      <c r="EP204" s="151"/>
      <c r="EQ204" s="150"/>
      <c r="ER204" s="150"/>
      <c r="ET204" s="583"/>
      <c r="EU204" s="583"/>
      <c r="EV204" s="583"/>
      <c r="EW204" s="583"/>
      <c r="EX204" s="583"/>
      <c r="EY204" s="583"/>
      <c r="EZ204" s="128"/>
    </row>
    <row r="205" spans="5:156" ht="8" customHeight="1" x14ac:dyDescent="0.7">
      <c r="G205" s="189"/>
      <c r="H205" s="188"/>
      <c r="P205" s="128"/>
      <c r="Q205" s="129"/>
      <c r="S205" s="645" t="s">
        <v>324</v>
      </c>
      <c r="T205" s="645"/>
      <c r="V205" s="128"/>
      <c r="W205" s="129"/>
      <c r="AB205" s="128"/>
      <c r="AC205" s="129"/>
      <c r="AE205" s="645" t="s">
        <v>338</v>
      </c>
      <c r="AF205" s="645"/>
      <c r="AH205" s="128"/>
      <c r="AI205" s="129"/>
      <c r="AQ205" s="189"/>
      <c r="AR205" s="188"/>
      <c r="BC205" s="189"/>
      <c r="BD205" s="188"/>
      <c r="BL205" s="128"/>
      <c r="BM205" s="129"/>
      <c r="BO205" s="645" t="s">
        <v>339</v>
      </c>
      <c r="BP205" s="645"/>
      <c r="BR205" s="128"/>
      <c r="BS205" s="129"/>
      <c r="BX205" s="128"/>
      <c r="BY205" s="129"/>
      <c r="CA205" s="645" t="s">
        <v>340</v>
      </c>
      <c r="CB205" s="645"/>
      <c r="CD205" s="128"/>
      <c r="CE205" s="129"/>
      <c r="CM205" s="189"/>
      <c r="CN205" s="188"/>
      <c r="CY205" s="129"/>
      <c r="DC205" s="602"/>
      <c r="DD205" s="603"/>
      <c r="DI205" s="128"/>
      <c r="DJ205" s="129"/>
      <c r="DM205" s="133"/>
      <c r="DN205" s="152"/>
      <c r="DO205" s="150"/>
      <c r="DP205" s="150"/>
      <c r="DX205" s="128"/>
      <c r="EA205" s="129"/>
      <c r="EE205" s="601"/>
      <c r="EF205" s="606"/>
      <c r="EO205" s="128"/>
      <c r="EP205" s="151"/>
      <c r="EQ205" s="150"/>
      <c r="ER205" s="150"/>
      <c r="EZ205" s="128"/>
    </row>
    <row r="206" spans="5:156" ht="8" customHeight="1" x14ac:dyDescent="0.7">
      <c r="E206" s="185"/>
      <c r="F206" s="185"/>
      <c r="G206" s="187"/>
      <c r="H206" s="186"/>
      <c r="I206" s="185"/>
      <c r="J206" s="185"/>
      <c r="P206" s="128"/>
      <c r="Q206" s="604">
        <v>45512</v>
      </c>
      <c r="R206" s="569"/>
      <c r="S206" s="569"/>
      <c r="T206" s="569"/>
      <c r="U206" s="569"/>
      <c r="V206" s="569"/>
      <c r="W206" s="129"/>
      <c r="AB206" s="128"/>
      <c r="AC206" s="604">
        <v>45512</v>
      </c>
      <c r="AD206" s="569"/>
      <c r="AE206" s="569"/>
      <c r="AF206" s="569"/>
      <c r="AG206" s="569"/>
      <c r="AH206" s="569"/>
      <c r="AI206" s="129"/>
      <c r="AO206" s="185"/>
      <c r="AP206" s="185"/>
      <c r="AQ206" s="187"/>
      <c r="AR206" s="186"/>
      <c r="AS206" s="185"/>
      <c r="AT206" s="185"/>
      <c r="BA206" s="185"/>
      <c r="BB206" s="185"/>
      <c r="BC206" s="187"/>
      <c r="BD206" s="186"/>
      <c r="BE206" s="185"/>
      <c r="BF206" s="185"/>
      <c r="BL206" s="128"/>
      <c r="BM206" s="604">
        <v>45512</v>
      </c>
      <c r="BN206" s="569"/>
      <c r="BO206" s="569"/>
      <c r="BP206" s="569"/>
      <c r="BQ206" s="569"/>
      <c r="BR206" s="569"/>
      <c r="BS206" s="129"/>
      <c r="BX206" s="128"/>
      <c r="BY206" s="604">
        <v>45512</v>
      </c>
      <c r="BZ206" s="569"/>
      <c r="CA206" s="569"/>
      <c r="CB206" s="569"/>
      <c r="CC206" s="569"/>
      <c r="CD206" s="569"/>
      <c r="CE206" s="129"/>
      <c r="CK206" s="185"/>
      <c r="CL206" s="185"/>
      <c r="CM206" s="187"/>
      <c r="CN206" s="186"/>
      <c r="CO206" s="185"/>
      <c r="CP206" s="185"/>
      <c r="CY206" s="129"/>
      <c r="DC206" s="602"/>
      <c r="DD206" s="603"/>
      <c r="DI206" s="128"/>
      <c r="DJ206" s="129"/>
      <c r="DM206" s="133"/>
      <c r="DN206" s="152"/>
      <c r="DO206" s="150"/>
      <c r="DP206" s="150"/>
      <c r="DX206" s="128"/>
      <c r="EA206" s="129"/>
      <c r="EE206" s="601"/>
      <c r="EF206" s="606"/>
      <c r="EO206" s="128"/>
      <c r="EP206" s="151"/>
      <c r="EQ206" s="150"/>
      <c r="ER206" s="150"/>
      <c r="EZ206" s="128"/>
    </row>
    <row r="207" spans="5:156" ht="8" customHeight="1" x14ac:dyDescent="0.7">
      <c r="E207" s="185"/>
      <c r="F207" s="185"/>
      <c r="G207" s="187"/>
      <c r="H207" s="186"/>
      <c r="I207" s="185"/>
      <c r="J207" s="185"/>
      <c r="P207" s="128"/>
      <c r="Q207" s="604"/>
      <c r="R207" s="569"/>
      <c r="S207" s="569"/>
      <c r="T207" s="569"/>
      <c r="U207" s="569"/>
      <c r="V207" s="569"/>
      <c r="W207" s="129"/>
      <c r="AB207" s="128"/>
      <c r="AC207" s="604"/>
      <c r="AD207" s="569"/>
      <c r="AE207" s="569"/>
      <c r="AF207" s="569"/>
      <c r="AG207" s="569"/>
      <c r="AH207" s="569"/>
      <c r="AI207" s="129"/>
      <c r="AO207" s="185"/>
      <c r="AP207" s="185"/>
      <c r="AQ207" s="187"/>
      <c r="AR207" s="186"/>
      <c r="AS207" s="185"/>
      <c r="AT207" s="185"/>
      <c r="BA207" s="185"/>
      <c r="BB207" s="185"/>
      <c r="BC207" s="187"/>
      <c r="BD207" s="186"/>
      <c r="BE207" s="185"/>
      <c r="BF207" s="185"/>
      <c r="BL207" s="128"/>
      <c r="BM207" s="604"/>
      <c r="BN207" s="569"/>
      <c r="BO207" s="569"/>
      <c r="BP207" s="569"/>
      <c r="BQ207" s="569"/>
      <c r="BR207" s="569"/>
      <c r="BS207" s="129"/>
      <c r="BX207" s="128"/>
      <c r="BY207" s="604"/>
      <c r="BZ207" s="569"/>
      <c r="CA207" s="569"/>
      <c r="CB207" s="569"/>
      <c r="CC207" s="569"/>
      <c r="CD207" s="569"/>
      <c r="CE207" s="129"/>
      <c r="CK207" s="185"/>
      <c r="CL207" s="185"/>
      <c r="CM207" s="187"/>
      <c r="CN207" s="186"/>
      <c r="CO207" s="185"/>
      <c r="CP207" s="185"/>
      <c r="CY207" s="129"/>
      <c r="DC207" s="602"/>
      <c r="DD207" s="603"/>
      <c r="DI207" s="128"/>
      <c r="DJ207" s="129"/>
      <c r="DM207" s="133"/>
      <c r="DN207" s="152"/>
      <c r="DO207" s="150"/>
      <c r="DP207" s="150"/>
      <c r="DX207" s="128"/>
      <c r="EA207" s="129"/>
      <c r="EE207" s="601"/>
      <c r="EF207" s="606"/>
      <c r="EO207" s="128"/>
      <c r="EP207" s="151"/>
      <c r="EQ207" s="150"/>
      <c r="ER207" s="150"/>
      <c r="EZ207" s="128"/>
    </row>
    <row r="208" spans="5:156" ht="8" customHeight="1" x14ac:dyDescent="0.7">
      <c r="E208" s="180"/>
      <c r="F208" s="180"/>
      <c r="G208" s="184"/>
      <c r="H208" s="183"/>
      <c r="I208" s="180"/>
      <c r="J208" s="180"/>
      <c r="P208" s="128"/>
      <c r="Q208" s="605" t="s">
        <v>282</v>
      </c>
      <c r="R208" s="570"/>
      <c r="S208" s="570"/>
      <c r="T208" s="570"/>
      <c r="U208" s="570"/>
      <c r="V208" s="570"/>
      <c r="W208" s="129"/>
      <c r="AB208" s="128"/>
      <c r="AC208" s="605" t="s">
        <v>282</v>
      </c>
      <c r="AD208" s="570"/>
      <c r="AE208" s="570"/>
      <c r="AF208" s="570"/>
      <c r="AG208" s="570"/>
      <c r="AH208" s="570"/>
      <c r="AI208" s="129"/>
      <c r="AO208" s="180"/>
      <c r="AP208" s="180"/>
      <c r="AQ208" s="184"/>
      <c r="AR208" s="183"/>
      <c r="AS208" s="180"/>
      <c r="AT208" s="180"/>
      <c r="BA208" s="180"/>
      <c r="BB208" s="180"/>
      <c r="BC208" s="184"/>
      <c r="BD208" s="183"/>
      <c r="BE208" s="180"/>
      <c r="BF208" s="180"/>
      <c r="BL208" s="128"/>
      <c r="BM208" s="605" t="s">
        <v>489</v>
      </c>
      <c r="BN208" s="570"/>
      <c r="BO208" s="570"/>
      <c r="BP208" s="570"/>
      <c r="BQ208" s="570"/>
      <c r="BR208" s="570"/>
      <c r="BS208" s="129"/>
      <c r="BX208" s="128"/>
      <c r="BY208" s="605" t="s">
        <v>489</v>
      </c>
      <c r="BZ208" s="570"/>
      <c r="CA208" s="570"/>
      <c r="CB208" s="570"/>
      <c r="CC208" s="570"/>
      <c r="CD208" s="570"/>
      <c r="CE208" s="129"/>
      <c r="CK208" s="180"/>
      <c r="CL208" s="180"/>
      <c r="CM208" s="184"/>
      <c r="CN208" s="183"/>
      <c r="CO208" s="180"/>
      <c r="CP208" s="180"/>
      <c r="CY208" s="129"/>
      <c r="DC208" s="602"/>
      <c r="DD208" s="603"/>
      <c r="DI208" s="128"/>
      <c r="DJ208" s="129"/>
      <c r="DM208" s="133"/>
      <c r="DN208" s="152"/>
      <c r="DO208" s="150"/>
      <c r="DP208" s="150"/>
      <c r="DX208" s="128"/>
      <c r="EA208" s="129"/>
      <c r="EE208" s="601"/>
      <c r="EF208" s="606"/>
      <c r="EO208" s="128"/>
      <c r="EP208" s="151"/>
      <c r="EQ208" s="150"/>
      <c r="ER208" s="150"/>
      <c r="EZ208" s="128"/>
    </row>
    <row r="209" spans="3:156" ht="8" customHeight="1" x14ac:dyDescent="0.7">
      <c r="E209" s="180"/>
      <c r="F209" s="180"/>
      <c r="G209" s="184"/>
      <c r="H209" s="183"/>
      <c r="I209" s="180"/>
      <c r="J209" s="180"/>
      <c r="P209" s="128"/>
      <c r="Q209" s="605"/>
      <c r="R209" s="570"/>
      <c r="S209" s="570"/>
      <c r="T209" s="570"/>
      <c r="U209" s="570"/>
      <c r="V209" s="570"/>
      <c r="W209" s="129"/>
      <c r="AB209" s="128"/>
      <c r="AC209" s="605"/>
      <c r="AD209" s="570"/>
      <c r="AE209" s="570"/>
      <c r="AF209" s="570"/>
      <c r="AG209" s="570"/>
      <c r="AH209" s="570"/>
      <c r="AI209" s="129"/>
      <c r="AO209" s="180"/>
      <c r="AP209" s="180"/>
      <c r="AQ209" s="184"/>
      <c r="AR209" s="183"/>
      <c r="AS209" s="180"/>
      <c r="AT209" s="180"/>
      <c r="BA209" s="180"/>
      <c r="BB209" s="180"/>
      <c r="BC209" s="184"/>
      <c r="BD209" s="183"/>
      <c r="BE209" s="180"/>
      <c r="BF209" s="180"/>
      <c r="BL209" s="128"/>
      <c r="BM209" s="605"/>
      <c r="BN209" s="570"/>
      <c r="BO209" s="570"/>
      <c r="BP209" s="570"/>
      <c r="BQ209" s="570"/>
      <c r="BR209" s="570"/>
      <c r="BS209" s="129"/>
      <c r="BX209" s="128"/>
      <c r="BY209" s="605"/>
      <c r="BZ209" s="570"/>
      <c r="CA209" s="570"/>
      <c r="CB209" s="570"/>
      <c r="CC209" s="570"/>
      <c r="CD209" s="570"/>
      <c r="CE209" s="129"/>
      <c r="CK209" s="180"/>
      <c r="CL209" s="180"/>
      <c r="CM209" s="184"/>
      <c r="CN209" s="183"/>
      <c r="CO209" s="180"/>
      <c r="CP209" s="180"/>
      <c r="CY209" s="129"/>
      <c r="DC209" s="602"/>
      <c r="DD209" s="603"/>
      <c r="DI209" s="128"/>
      <c r="DJ209" s="129"/>
      <c r="DK209" s="555"/>
      <c r="DL209" s="555"/>
      <c r="DM209" s="586"/>
      <c r="DN209" s="587"/>
      <c r="DO209" s="588"/>
      <c r="DP209" s="588"/>
      <c r="DX209" s="128"/>
      <c r="EA209" s="129"/>
      <c r="EE209" s="601"/>
      <c r="EF209" s="606"/>
      <c r="EM209" s="556"/>
      <c r="EN209" s="589"/>
      <c r="EO209" s="589"/>
      <c r="EP209" s="590"/>
      <c r="EQ209" s="590"/>
      <c r="ER209" s="591"/>
      <c r="EZ209" s="128"/>
    </row>
    <row r="210" spans="3:156" ht="8" customHeight="1" x14ac:dyDescent="0.7">
      <c r="E210" s="180"/>
      <c r="F210" s="180"/>
      <c r="G210" s="184"/>
      <c r="H210" s="183"/>
      <c r="I210" s="180"/>
      <c r="J210" s="180"/>
      <c r="P210" s="128"/>
      <c r="Q210" s="605"/>
      <c r="R210" s="570"/>
      <c r="S210" s="570"/>
      <c r="T210" s="570"/>
      <c r="U210" s="570"/>
      <c r="V210" s="570"/>
      <c r="W210" s="129"/>
      <c r="AB210" s="128"/>
      <c r="AC210" s="605"/>
      <c r="AD210" s="570"/>
      <c r="AE210" s="570"/>
      <c r="AF210" s="570"/>
      <c r="AG210" s="570"/>
      <c r="AH210" s="570"/>
      <c r="AI210" s="129"/>
      <c r="AO210" s="180"/>
      <c r="AP210" s="180"/>
      <c r="AQ210" s="184"/>
      <c r="AR210" s="183"/>
      <c r="AS210" s="180"/>
      <c r="AT210" s="180"/>
      <c r="BA210" s="180"/>
      <c r="BB210" s="180"/>
      <c r="BC210" s="184"/>
      <c r="BD210" s="183"/>
      <c r="BE210" s="180"/>
      <c r="BF210" s="180"/>
      <c r="BL210" s="128"/>
      <c r="BM210" s="605"/>
      <c r="BN210" s="570"/>
      <c r="BO210" s="570"/>
      <c r="BP210" s="570"/>
      <c r="BQ210" s="570"/>
      <c r="BR210" s="570"/>
      <c r="BS210" s="129"/>
      <c r="BX210" s="128"/>
      <c r="BY210" s="605"/>
      <c r="BZ210" s="570"/>
      <c r="CA210" s="570"/>
      <c r="CB210" s="570"/>
      <c r="CC210" s="570"/>
      <c r="CD210" s="570"/>
      <c r="CE210" s="129"/>
      <c r="CK210" s="180"/>
      <c r="CL210" s="180"/>
      <c r="CM210" s="184"/>
      <c r="CN210" s="183"/>
      <c r="CO210" s="180"/>
      <c r="CP210" s="180"/>
      <c r="CY210" s="129"/>
      <c r="DC210" s="602"/>
      <c r="DD210" s="603"/>
      <c r="DI210" s="128"/>
      <c r="DJ210" s="129"/>
      <c r="DK210" s="555"/>
      <c r="DL210" s="555"/>
      <c r="DM210" s="586"/>
      <c r="DN210" s="587"/>
      <c r="DO210" s="588"/>
      <c r="DP210" s="588"/>
      <c r="DX210" s="128"/>
      <c r="EA210" s="129"/>
      <c r="EE210" s="601"/>
      <c r="EF210" s="606"/>
      <c r="EM210" s="556"/>
      <c r="EN210" s="589"/>
      <c r="EO210" s="589"/>
      <c r="EP210" s="590"/>
      <c r="EQ210" s="590"/>
      <c r="ER210" s="591"/>
      <c r="EZ210" s="128"/>
    </row>
    <row r="211" spans="3:156" ht="8" customHeight="1" x14ac:dyDescent="0.7">
      <c r="E211" s="180"/>
      <c r="F211" s="180"/>
      <c r="G211" s="182"/>
      <c r="H211" s="181"/>
      <c r="I211" s="180"/>
      <c r="J211" s="180"/>
      <c r="P211" s="125"/>
      <c r="Q211" s="605"/>
      <c r="R211" s="570"/>
      <c r="S211" s="570"/>
      <c r="T211" s="570"/>
      <c r="U211" s="570"/>
      <c r="V211" s="570"/>
      <c r="W211" s="127"/>
      <c r="AB211" s="125"/>
      <c r="AC211" s="605"/>
      <c r="AD211" s="570"/>
      <c r="AE211" s="570"/>
      <c r="AF211" s="570"/>
      <c r="AG211" s="570"/>
      <c r="AH211" s="570"/>
      <c r="AI211" s="127"/>
      <c r="AO211" s="180"/>
      <c r="AP211" s="180"/>
      <c r="AQ211" s="182"/>
      <c r="AR211" s="181"/>
      <c r="AS211" s="180"/>
      <c r="AT211" s="180"/>
      <c r="BA211" s="180"/>
      <c r="BB211" s="180"/>
      <c r="BC211" s="182"/>
      <c r="BD211" s="181"/>
      <c r="BE211" s="180"/>
      <c r="BF211" s="180"/>
      <c r="BL211" s="125"/>
      <c r="BM211" s="605"/>
      <c r="BN211" s="570"/>
      <c r="BO211" s="570"/>
      <c r="BP211" s="570"/>
      <c r="BQ211" s="570"/>
      <c r="BR211" s="570"/>
      <c r="BS211" s="127"/>
      <c r="BX211" s="125"/>
      <c r="BY211" s="605"/>
      <c r="BZ211" s="570"/>
      <c r="CA211" s="570"/>
      <c r="CB211" s="570"/>
      <c r="CC211" s="570"/>
      <c r="CD211" s="570"/>
      <c r="CE211" s="127"/>
      <c r="CK211" s="180"/>
      <c r="CL211" s="180"/>
      <c r="CM211" s="182"/>
      <c r="CN211" s="181"/>
      <c r="CO211" s="180"/>
      <c r="CP211" s="180"/>
      <c r="CY211" s="129"/>
      <c r="DC211" s="602"/>
      <c r="DD211" s="603"/>
      <c r="DI211" s="128"/>
      <c r="DJ211" s="129"/>
      <c r="DK211" s="555"/>
      <c r="DL211" s="555"/>
      <c r="DM211" s="586"/>
      <c r="DN211" s="587"/>
      <c r="DO211" s="588"/>
      <c r="DP211" s="588"/>
      <c r="DX211" s="128"/>
      <c r="EA211" s="129"/>
      <c r="EE211" s="601"/>
      <c r="EF211" s="606"/>
      <c r="EM211" s="556"/>
      <c r="EN211" s="589"/>
      <c r="EO211" s="589"/>
      <c r="EP211" s="590"/>
      <c r="EQ211" s="590"/>
      <c r="ER211" s="591"/>
      <c r="EZ211" s="128"/>
    </row>
    <row r="212" spans="3:156" ht="8" customHeight="1" x14ac:dyDescent="0.7">
      <c r="C212" s="179"/>
      <c r="D212" s="179"/>
      <c r="E212" s="179"/>
      <c r="F212" s="607"/>
      <c r="G212" s="608"/>
      <c r="H212" s="608"/>
      <c r="I212" s="609"/>
      <c r="J212" s="179"/>
      <c r="K212" s="179"/>
      <c r="L212" s="179"/>
      <c r="O212" s="607"/>
      <c r="P212" s="608"/>
      <c r="Q212" s="608"/>
      <c r="R212" s="609"/>
      <c r="U212" s="607"/>
      <c r="V212" s="608"/>
      <c r="W212" s="608"/>
      <c r="X212" s="609"/>
      <c r="AA212" s="607"/>
      <c r="AB212" s="608"/>
      <c r="AC212" s="608"/>
      <c r="AD212" s="609"/>
      <c r="AG212" s="607"/>
      <c r="AH212" s="608"/>
      <c r="AI212" s="608"/>
      <c r="AJ212" s="609"/>
      <c r="AM212" s="179"/>
      <c r="AN212" s="179"/>
      <c r="AO212" s="179"/>
      <c r="AP212" s="607"/>
      <c r="AQ212" s="608"/>
      <c r="AR212" s="608"/>
      <c r="AS212" s="609"/>
      <c r="AT212" s="179"/>
      <c r="AU212" s="179"/>
      <c r="AV212" s="179"/>
      <c r="AY212" s="179"/>
      <c r="AZ212" s="179"/>
      <c r="BA212" s="179"/>
      <c r="BB212" s="607"/>
      <c r="BC212" s="608"/>
      <c r="BD212" s="608"/>
      <c r="BE212" s="609"/>
      <c r="BF212" s="179"/>
      <c r="BG212" s="179"/>
      <c r="BH212" s="179"/>
      <c r="BK212" s="607"/>
      <c r="BL212" s="608"/>
      <c r="BM212" s="608"/>
      <c r="BN212" s="609"/>
      <c r="BQ212" s="607"/>
      <c r="BR212" s="608"/>
      <c r="BS212" s="608"/>
      <c r="BT212" s="609"/>
      <c r="BW212" s="607"/>
      <c r="BX212" s="608"/>
      <c r="BY212" s="608"/>
      <c r="BZ212" s="609"/>
      <c r="CC212" s="607"/>
      <c r="CD212" s="608"/>
      <c r="CE212" s="608"/>
      <c r="CF212" s="609"/>
      <c r="CI212" s="179"/>
      <c r="CJ212" s="179"/>
      <c r="CK212" s="179"/>
      <c r="CL212" s="607"/>
      <c r="CM212" s="608"/>
      <c r="CN212" s="608"/>
      <c r="CO212" s="609"/>
      <c r="CP212" s="179"/>
      <c r="CQ212" s="179"/>
      <c r="CR212" s="179"/>
      <c r="CY212" s="129"/>
      <c r="DC212" s="616" t="s">
        <v>371</v>
      </c>
      <c r="DD212" s="616"/>
      <c r="DF212" s="616" t="s">
        <v>384</v>
      </c>
      <c r="DG212" s="616"/>
      <c r="DH212" s="616"/>
      <c r="DI212" s="128"/>
      <c r="DJ212" s="129"/>
      <c r="DK212" s="616" t="s">
        <v>371</v>
      </c>
      <c r="DL212" s="616"/>
      <c r="DM212" s="616"/>
      <c r="DN212" s="616"/>
      <c r="DO212" s="616"/>
      <c r="DP212" s="616"/>
      <c r="DR212" s="616" t="s">
        <v>384</v>
      </c>
      <c r="DS212" s="616"/>
      <c r="DT212" s="616"/>
      <c r="DU212" s="616"/>
      <c r="DV212" s="616"/>
      <c r="DW212" s="616"/>
      <c r="DX212" s="128"/>
      <c r="EA212" s="129"/>
      <c r="EE212" s="616" t="s">
        <v>371</v>
      </c>
      <c r="EF212" s="616"/>
      <c r="EH212" s="616" t="s">
        <v>384</v>
      </c>
      <c r="EI212" s="616"/>
      <c r="EJ212" s="616"/>
      <c r="EM212" s="616" t="s">
        <v>371</v>
      </c>
      <c r="EN212" s="616"/>
      <c r="EO212" s="616"/>
      <c r="EP212" s="616"/>
      <c r="EQ212" s="616"/>
      <c r="ER212" s="616"/>
      <c r="ET212" s="616" t="s">
        <v>384</v>
      </c>
      <c r="EU212" s="616"/>
      <c r="EV212" s="616"/>
      <c r="EW212" s="616"/>
      <c r="EX212" s="616"/>
      <c r="EY212" s="616"/>
      <c r="EZ212" s="128"/>
    </row>
    <row r="213" spans="3:156" ht="8" customHeight="1" x14ac:dyDescent="0.7">
      <c r="C213" s="179"/>
      <c r="D213" s="179"/>
      <c r="E213" s="179"/>
      <c r="F213" s="610"/>
      <c r="G213" s="611"/>
      <c r="H213" s="611"/>
      <c r="I213" s="612"/>
      <c r="J213" s="179"/>
      <c r="K213" s="179"/>
      <c r="L213" s="179"/>
      <c r="O213" s="610"/>
      <c r="P213" s="611"/>
      <c r="Q213" s="611"/>
      <c r="R213" s="612"/>
      <c r="U213" s="610"/>
      <c r="V213" s="611"/>
      <c r="W213" s="611"/>
      <c r="X213" s="612"/>
      <c r="AA213" s="610"/>
      <c r="AB213" s="611"/>
      <c r="AC213" s="611"/>
      <c r="AD213" s="612"/>
      <c r="AG213" s="610"/>
      <c r="AH213" s="611"/>
      <c r="AI213" s="611"/>
      <c r="AJ213" s="612"/>
      <c r="AM213" s="179"/>
      <c r="AN213" s="179"/>
      <c r="AO213" s="179"/>
      <c r="AP213" s="610"/>
      <c r="AQ213" s="611"/>
      <c r="AR213" s="611"/>
      <c r="AS213" s="612"/>
      <c r="AT213" s="179"/>
      <c r="AU213" s="179"/>
      <c r="AV213" s="179"/>
      <c r="AY213" s="179"/>
      <c r="AZ213" s="179"/>
      <c r="BA213" s="179"/>
      <c r="BB213" s="610"/>
      <c r="BC213" s="611"/>
      <c r="BD213" s="611"/>
      <c r="BE213" s="612"/>
      <c r="BF213" s="179"/>
      <c r="BG213" s="179"/>
      <c r="BH213" s="179"/>
      <c r="BK213" s="610"/>
      <c r="BL213" s="611"/>
      <c r="BM213" s="611"/>
      <c r="BN213" s="612"/>
      <c r="BQ213" s="610"/>
      <c r="BR213" s="611"/>
      <c r="BS213" s="611"/>
      <c r="BT213" s="612"/>
      <c r="BW213" s="610"/>
      <c r="BX213" s="611"/>
      <c r="BY213" s="611"/>
      <c r="BZ213" s="612"/>
      <c r="CC213" s="610"/>
      <c r="CD213" s="611"/>
      <c r="CE213" s="611"/>
      <c r="CF213" s="612"/>
      <c r="CI213" s="179"/>
      <c r="CJ213" s="179"/>
      <c r="CK213" s="179"/>
      <c r="CL213" s="610"/>
      <c r="CM213" s="611"/>
      <c r="CN213" s="611"/>
      <c r="CO213" s="612"/>
      <c r="CP213" s="179"/>
      <c r="CQ213" s="179"/>
      <c r="CR213" s="179"/>
      <c r="CY213" s="129"/>
      <c r="DC213" s="616"/>
      <c r="DD213" s="616"/>
      <c r="DF213" s="616"/>
      <c r="DG213" s="616"/>
      <c r="DH213" s="616"/>
      <c r="DI213" s="128"/>
      <c r="DJ213" s="129"/>
      <c r="DK213" s="616"/>
      <c r="DL213" s="616"/>
      <c r="DM213" s="616"/>
      <c r="DN213" s="616"/>
      <c r="DO213" s="616"/>
      <c r="DP213" s="616"/>
      <c r="DR213" s="616"/>
      <c r="DS213" s="616"/>
      <c r="DT213" s="616"/>
      <c r="DU213" s="616"/>
      <c r="DV213" s="616"/>
      <c r="DW213" s="616"/>
      <c r="DX213" s="128"/>
      <c r="EA213" s="129"/>
      <c r="EE213" s="616"/>
      <c r="EF213" s="616"/>
      <c r="EH213" s="616"/>
      <c r="EI213" s="616"/>
      <c r="EJ213" s="616"/>
      <c r="EM213" s="616"/>
      <c r="EN213" s="616"/>
      <c r="EO213" s="616"/>
      <c r="EP213" s="616"/>
      <c r="EQ213" s="616"/>
      <c r="ER213" s="616"/>
      <c r="ET213" s="616"/>
      <c r="EU213" s="616"/>
      <c r="EV213" s="616"/>
      <c r="EW213" s="616"/>
      <c r="EX213" s="616"/>
      <c r="EY213" s="616"/>
      <c r="EZ213" s="128"/>
    </row>
    <row r="214" spans="3:156" ht="8" customHeight="1" x14ac:dyDescent="0.7">
      <c r="C214" s="179"/>
      <c r="D214" s="179"/>
      <c r="E214" s="179"/>
      <c r="F214" s="610"/>
      <c r="G214" s="611"/>
      <c r="H214" s="611"/>
      <c r="I214" s="612"/>
      <c r="J214" s="179"/>
      <c r="K214" s="179"/>
      <c r="L214" s="179"/>
      <c r="O214" s="610"/>
      <c r="P214" s="611"/>
      <c r="Q214" s="611"/>
      <c r="R214" s="612"/>
      <c r="U214" s="610"/>
      <c r="V214" s="611"/>
      <c r="W214" s="611"/>
      <c r="X214" s="612"/>
      <c r="AA214" s="610"/>
      <c r="AB214" s="611"/>
      <c r="AC214" s="611"/>
      <c r="AD214" s="612"/>
      <c r="AG214" s="610"/>
      <c r="AH214" s="611"/>
      <c r="AI214" s="611"/>
      <c r="AJ214" s="612"/>
      <c r="AM214" s="179"/>
      <c r="AN214" s="179"/>
      <c r="AO214" s="179"/>
      <c r="AP214" s="610"/>
      <c r="AQ214" s="611"/>
      <c r="AR214" s="611"/>
      <c r="AS214" s="612"/>
      <c r="AT214" s="179"/>
      <c r="AU214" s="179"/>
      <c r="AV214" s="179"/>
      <c r="AY214" s="179"/>
      <c r="AZ214" s="179"/>
      <c r="BA214" s="179"/>
      <c r="BB214" s="610"/>
      <c r="BC214" s="611"/>
      <c r="BD214" s="611"/>
      <c r="BE214" s="612"/>
      <c r="BF214" s="179"/>
      <c r="BG214" s="179"/>
      <c r="BH214" s="179"/>
      <c r="BK214" s="610"/>
      <c r="BL214" s="611"/>
      <c r="BM214" s="611"/>
      <c r="BN214" s="612"/>
      <c r="BQ214" s="610"/>
      <c r="BR214" s="611"/>
      <c r="BS214" s="611"/>
      <c r="BT214" s="612"/>
      <c r="BW214" s="610"/>
      <c r="BX214" s="611"/>
      <c r="BY214" s="611"/>
      <c r="BZ214" s="612"/>
      <c r="CC214" s="610"/>
      <c r="CD214" s="611"/>
      <c r="CE214" s="611"/>
      <c r="CF214" s="612"/>
      <c r="CI214" s="179"/>
      <c r="CJ214" s="179"/>
      <c r="CK214" s="179"/>
      <c r="CL214" s="610"/>
      <c r="CM214" s="611"/>
      <c r="CN214" s="611"/>
      <c r="CO214" s="612"/>
      <c r="CP214" s="179"/>
      <c r="CQ214" s="179"/>
      <c r="CR214" s="179"/>
      <c r="CY214" s="129"/>
      <c r="DC214" s="616"/>
      <c r="DD214" s="616"/>
      <c r="DF214" s="616"/>
      <c r="DG214" s="616"/>
      <c r="DH214" s="616"/>
      <c r="DI214" s="128"/>
      <c r="DJ214" s="129"/>
      <c r="DK214" s="616"/>
      <c r="DL214" s="616"/>
      <c r="DM214" s="616"/>
      <c r="DN214" s="616"/>
      <c r="DO214" s="616"/>
      <c r="DP214" s="616"/>
      <c r="DR214" s="616"/>
      <c r="DS214" s="616"/>
      <c r="DT214" s="616"/>
      <c r="DU214" s="616"/>
      <c r="DV214" s="616"/>
      <c r="DW214" s="616"/>
      <c r="DX214" s="128"/>
      <c r="EA214" s="129"/>
      <c r="EE214" s="616"/>
      <c r="EF214" s="616"/>
      <c r="EH214" s="616"/>
      <c r="EI214" s="616"/>
      <c r="EJ214" s="616"/>
      <c r="EM214" s="616"/>
      <c r="EN214" s="616"/>
      <c r="EO214" s="616"/>
      <c r="EP214" s="616"/>
      <c r="EQ214" s="616"/>
      <c r="ER214" s="616"/>
      <c r="ET214" s="616"/>
      <c r="EU214" s="616"/>
      <c r="EV214" s="616"/>
      <c r="EW214" s="616"/>
      <c r="EX214" s="616"/>
      <c r="EY214" s="616"/>
      <c r="EZ214" s="128"/>
    </row>
    <row r="215" spans="3:156" ht="8" customHeight="1" x14ac:dyDescent="0.7">
      <c r="C215" s="179"/>
      <c r="D215" s="179"/>
      <c r="E215" s="179"/>
      <c r="F215" s="610"/>
      <c r="G215" s="611"/>
      <c r="H215" s="611"/>
      <c r="I215" s="612"/>
      <c r="J215" s="179"/>
      <c r="K215" s="179"/>
      <c r="L215" s="179"/>
      <c r="O215" s="610"/>
      <c r="P215" s="611"/>
      <c r="Q215" s="611"/>
      <c r="R215" s="612"/>
      <c r="U215" s="610"/>
      <c r="V215" s="611"/>
      <c r="W215" s="611"/>
      <c r="X215" s="612"/>
      <c r="AA215" s="610"/>
      <c r="AB215" s="611"/>
      <c r="AC215" s="611"/>
      <c r="AD215" s="612"/>
      <c r="AG215" s="610"/>
      <c r="AH215" s="611"/>
      <c r="AI215" s="611"/>
      <c r="AJ215" s="612"/>
      <c r="AM215" s="179"/>
      <c r="AN215" s="179"/>
      <c r="AO215" s="179"/>
      <c r="AP215" s="610"/>
      <c r="AQ215" s="611"/>
      <c r="AR215" s="611"/>
      <c r="AS215" s="612"/>
      <c r="AT215" s="179"/>
      <c r="AU215" s="179"/>
      <c r="AV215" s="179"/>
      <c r="AY215" s="179"/>
      <c r="AZ215" s="179"/>
      <c r="BA215" s="179"/>
      <c r="BB215" s="610"/>
      <c r="BC215" s="611"/>
      <c r="BD215" s="611"/>
      <c r="BE215" s="612"/>
      <c r="BF215" s="179"/>
      <c r="BG215" s="179"/>
      <c r="BH215" s="179"/>
      <c r="BK215" s="610"/>
      <c r="BL215" s="611"/>
      <c r="BM215" s="611"/>
      <c r="BN215" s="612"/>
      <c r="BQ215" s="610"/>
      <c r="BR215" s="611"/>
      <c r="BS215" s="611"/>
      <c r="BT215" s="612"/>
      <c r="BW215" s="610"/>
      <c r="BX215" s="611"/>
      <c r="BY215" s="611"/>
      <c r="BZ215" s="612"/>
      <c r="CC215" s="610"/>
      <c r="CD215" s="611"/>
      <c r="CE215" s="611"/>
      <c r="CF215" s="612"/>
      <c r="CI215" s="179"/>
      <c r="CJ215" s="179"/>
      <c r="CK215" s="179"/>
      <c r="CL215" s="610"/>
      <c r="CM215" s="611"/>
      <c r="CN215" s="611"/>
      <c r="CO215" s="612"/>
      <c r="CP215" s="179"/>
      <c r="CQ215" s="179"/>
      <c r="CR215" s="179"/>
      <c r="CY215" s="129"/>
      <c r="DC215" s="616"/>
      <c r="DD215" s="616"/>
      <c r="DF215" s="616"/>
      <c r="DG215" s="616"/>
      <c r="DH215" s="616"/>
      <c r="DI215" s="128"/>
      <c r="DJ215" s="129"/>
      <c r="DK215" s="616"/>
      <c r="DL215" s="616"/>
      <c r="DM215" s="616"/>
      <c r="DN215" s="616"/>
      <c r="DO215" s="616"/>
      <c r="DP215" s="616"/>
      <c r="DR215" s="616"/>
      <c r="DS215" s="616"/>
      <c r="DT215" s="616"/>
      <c r="DU215" s="616"/>
      <c r="DV215" s="616"/>
      <c r="DW215" s="616"/>
      <c r="DX215" s="128"/>
      <c r="EA215" s="129"/>
      <c r="EE215" s="616"/>
      <c r="EF215" s="616"/>
      <c r="EH215" s="616"/>
      <c r="EI215" s="616"/>
      <c r="EJ215" s="616"/>
      <c r="EM215" s="616"/>
      <c r="EN215" s="616"/>
      <c r="EO215" s="616"/>
      <c r="EP215" s="616"/>
      <c r="EQ215" s="616"/>
      <c r="ER215" s="616"/>
      <c r="ET215" s="616"/>
      <c r="EU215" s="616"/>
      <c r="EV215" s="616"/>
      <c r="EW215" s="616"/>
      <c r="EX215" s="616"/>
      <c r="EY215" s="616"/>
      <c r="EZ215" s="128"/>
    </row>
    <row r="216" spans="3:156" ht="8" customHeight="1" x14ac:dyDescent="0.7">
      <c r="C216" s="179"/>
      <c r="D216" s="179"/>
      <c r="E216" s="179"/>
      <c r="F216" s="610"/>
      <c r="G216" s="611"/>
      <c r="H216" s="611"/>
      <c r="I216" s="612"/>
      <c r="J216" s="179"/>
      <c r="K216" s="179"/>
      <c r="L216" s="179"/>
      <c r="O216" s="610"/>
      <c r="P216" s="611"/>
      <c r="Q216" s="611"/>
      <c r="R216" s="612"/>
      <c r="U216" s="610"/>
      <c r="V216" s="611"/>
      <c r="W216" s="611"/>
      <c r="X216" s="612"/>
      <c r="AA216" s="610"/>
      <c r="AB216" s="611"/>
      <c r="AC216" s="611"/>
      <c r="AD216" s="612"/>
      <c r="AG216" s="610"/>
      <c r="AH216" s="611"/>
      <c r="AI216" s="611"/>
      <c r="AJ216" s="612"/>
      <c r="AM216" s="179"/>
      <c r="AN216" s="179"/>
      <c r="AO216" s="179"/>
      <c r="AP216" s="610"/>
      <c r="AQ216" s="611"/>
      <c r="AR216" s="611"/>
      <c r="AS216" s="612"/>
      <c r="AT216" s="179"/>
      <c r="AU216" s="179"/>
      <c r="AV216" s="179"/>
      <c r="AY216" s="179"/>
      <c r="AZ216" s="179"/>
      <c r="BA216" s="179"/>
      <c r="BB216" s="610"/>
      <c r="BC216" s="611"/>
      <c r="BD216" s="611"/>
      <c r="BE216" s="612"/>
      <c r="BF216" s="179"/>
      <c r="BG216" s="179"/>
      <c r="BH216" s="179"/>
      <c r="BK216" s="610"/>
      <c r="BL216" s="611"/>
      <c r="BM216" s="611"/>
      <c r="BN216" s="612"/>
      <c r="BQ216" s="610"/>
      <c r="BR216" s="611"/>
      <c r="BS216" s="611"/>
      <c r="BT216" s="612"/>
      <c r="BW216" s="610"/>
      <c r="BX216" s="611"/>
      <c r="BY216" s="611"/>
      <c r="BZ216" s="612"/>
      <c r="CC216" s="610"/>
      <c r="CD216" s="611"/>
      <c r="CE216" s="611"/>
      <c r="CF216" s="612"/>
      <c r="CI216" s="179"/>
      <c r="CJ216" s="179"/>
      <c r="CK216" s="179"/>
      <c r="CL216" s="610"/>
      <c r="CM216" s="611"/>
      <c r="CN216" s="611"/>
      <c r="CO216" s="612"/>
      <c r="CP216" s="179"/>
      <c r="CQ216" s="179"/>
      <c r="CR216" s="179"/>
      <c r="CY216" s="129"/>
      <c r="DC216" s="616"/>
      <c r="DD216" s="616"/>
      <c r="DF216" s="616"/>
      <c r="DG216" s="616"/>
      <c r="DH216" s="616"/>
      <c r="DI216" s="128"/>
      <c r="DJ216" s="129"/>
      <c r="DK216" s="616"/>
      <c r="DL216" s="616"/>
      <c r="DM216" s="616"/>
      <c r="DN216" s="616"/>
      <c r="DO216" s="616"/>
      <c r="DP216" s="616"/>
      <c r="DR216" s="616"/>
      <c r="DS216" s="616"/>
      <c r="DT216" s="616"/>
      <c r="DU216" s="616"/>
      <c r="DV216" s="616"/>
      <c r="DW216" s="616"/>
      <c r="DX216" s="128"/>
      <c r="EA216" s="129"/>
      <c r="EE216" s="616"/>
      <c r="EF216" s="616"/>
      <c r="EH216" s="616"/>
      <c r="EI216" s="616"/>
      <c r="EJ216" s="616"/>
      <c r="EM216" s="616"/>
      <c r="EN216" s="616"/>
      <c r="EO216" s="616"/>
      <c r="EP216" s="616"/>
      <c r="EQ216" s="616"/>
      <c r="ER216" s="616"/>
      <c r="ET216" s="616"/>
      <c r="EU216" s="616"/>
      <c r="EV216" s="616"/>
      <c r="EW216" s="616"/>
      <c r="EX216" s="616"/>
      <c r="EY216" s="616"/>
      <c r="EZ216" s="128"/>
    </row>
    <row r="217" spans="3:156" ht="8" customHeight="1" x14ac:dyDescent="0.7">
      <c r="C217" s="179"/>
      <c r="D217" s="179"/>
      <c r="E217" s="179"/>
      <c r="F217" s="610"/>
      <c r="G217" s="611"/>
      <c r="H217" s="611"/>
      <c r="I217" s="612"/>
      <c r="J217" s="179"/>
      <c r="K217" s="179"/>
      <c r="L217" s="179"/>
      <c r="O217" s="610"/>
      <c r="P217" s="611"/>
      <c r="Q217" s="611"/>
      <c r="R217" s="612"/>
      <c r="U217" s="610"/>
      <c r="V217" s="611"/>
      <c r="W217" s="611"/>
      <c r="X217" s="612"/>
      <c r="AA217" s="610"/>
      <c r="AB217" s="611"/>
      <c r="AC217" s="611"/>
      <c r="AD217" s="612"/>
      <c r="AG217" s="610"/>
      <c r="AH217" s="611"/>
      <c r="AI217" s="611"/>
      <c r="AJ217" s="612"/>
      <c r="AM217" s="179"/>
      <c r="AN217" s="179"/>
      <c r="AO217" s="179"/>
      <c r="AP217" s="610"/>
      <c r="AQ217" s="611"/>
      <c r="AR217" s="611"/>
      <c r="AS217" s="612"/>
      <c r="AT217" s="179"/>
      <c r="AU217" s="179"/>
      <c r="AV217" s="179"/>
      <c r="AY217" s="179"/>
      <c r="AZ217" s="179"/>
      <c r="BA217" s="179"/>
      <c r="BB217" s="610"/>
      <c r="BC217" s="611"/>
      <c r="BD217" s="611"/>
      <c r="BE217" s="612"/>
      <c r="BF217" s="179"/>
      <c r="BG217" s="179"/>
      <c r="BH217" s="179"/>
      <c r="BK217" s="610"/>
      <c r="BL217" s="611"/>
      <c r="BM217" s="611"/>
      <c r="BN217" s="612"/>
      <c r="BQ217" s="610"/>
      <c r="BR217" s="611"/>
      <c r="BS217" s="611"/>
      <c r="BT217" s="612"/>
      <c r="BW217" s="610"/>
      <c r="BX217" s="611"/>
      <c r="BY217" s="611"/>
      <c r="BZ217" s="612"/>
      <c r="CC217" s="610"/>
      <c r="CD217" s="611"/>
      <c r="CE217" s="611"/>
      <c r="CF217" s="612"/>
      <c r="CI217" s="179"/>
      <c r="CJ217" s="179"/>
      <c r="CK217" s="179"/>
      <c r="CL217" s="610"/>
      <c r="CM217" s="611"/>
      <c r="CN217" s="611"/>
      <c r="CO217" s="612"/>
      <c r="CP217" s="179"/>
      <c r="CQ217" s="179"/>
      <c r="CR217" s="179"/>
      <c r="CY217" s="129"/>
      <c r="DC217" s="616"/>
      <c r="DD217" s="616"/>
      <c r="DF217" s="616"/>
      <c r="DG217" s="616"/>
      <c r="DH217" s="616"/>
      <c r="DI217" s="128"/>
      <c r="DJ217" s="129"/>
      <c r="DK217" s="616"/>
      <c r="DL217" s="616"/>
      <c r="DM217" s="616"/>
      <c r="DN217" s="616"/>
      <c r="DO217" s="616"/>
      <c r="DP217" s="616"/>
      <c r="DR217" s="616"/>
      <c r="DS217" s="616"/>
      <c r="DT217" s="616"/>
      <c r="DU217" s="616"/>
      <c r="DV217" s="616"/>
      <c r="DW217" s="616"/>
      <c r="DX217" s="128"/>
      <c r="EA217" s="129"/>
      <c r="EE217" s="616"/>
      <c r="EF217" s="616"/>
      <c r="EH217" s="616"/>
      <c r="EI217" s="616"/>
      <c r="EJ217" s="616"/>
      <c r="EM217" s="616"/>
      <c r="EN217" s="616"/>
      <c r="EO217" s="616"/>
      <c r="EP217" s="616"/>
      <c r="EQ217" s="616"/>
      <c r="ER217" s="616"/>
      <c r="ET217" s="616"/>
      <c r="EU217" s="616"/>
      <c r="EV217" s="616"/>
      <c r="EW217" s="616"/>
      <c r="EX217" s="616"/>
      <c r="EY217" s="616"/>
      <c r="EZ217" s="128"/>
    </row>
    <row r="218" spans="3:156" ht="8" customHeight="1" x14ac:dyDescent="0.7">
      <c r="C218" s="179"/>
      <c r="D218" s="179"/>
      <c r="E218" s="179"/>
      <c r="F218" s="610"/>
      <c r="G218" s="611"/>
      <c r="H218" s="611"/>
      <c r="I218" s="612"/>
      <c r="J218" s="179"/>
      <c r="K218" s="179"/>
      <c r="L218" s="179"/>
      <c r="O218" s="610"/>
      <c r="P218" s="611"/>
      <c r="Q218" s="611"/>
      <c r="R218" s="612"/>
      <c r="U218" s="610"/>
      <c r="V218" s="611"/>
      <c r="W218" s="611"/>
      <c r="X218" s="612"/>
      <c r="AA218" s="610"/>
      <c r="AB218" s="611"/>
      <c r="AC218" s="611"/>
      <c r="AD218" s="612"/>
      <c r="AG218" s="610"/>
      <c r="AH218" s="611"/>
      <c r="AI218" s="611"/>
      <c r="AJ218" s="612"/>
      <c r="AM218" s="179"/>
      <c r="AN218" s="179"/>
      <c r="AO218" s="179"/>
      <c r="AP218" s="610"/>
      <c r="AQ218" s="611"/>
      <c r="AR218" s="611"/>
      <c r="AS218" s="612"/>
      <c r="AT218" s="179"/>
      <c r="AU218" s="179"/>
      <c r="AV218" s="179"/>
      <c r="AY218" s="179"/>
      <c r="AZ218" s="179"/>
      <c r="BA218" s="179"/>
      <c r="BB218" s="610"/>
      <c r="BC218" s="611"/>
      <c r="BD218" s="611"/>
      <c r="BE218" s="612"/>
      <c r="BF218" s="179"/>
      <c r="BG218" s="179"/>
      <c r="BH218" s="179"/>
      <c r="BK218" s="610"/>
      <c r="BL218" s="611"/>
      <c r="BM218" s="611"/>
      <c r="BN218" s="612"/>
      <c r="BQ218" s="610"/>
      <c r="BR218" s="611"/>
      <c r="BS218" s="611"/>
      <c r="BT218" s="612"/>
      <c r="BW218" s="610"/>
      <c r="BX218" s="611"/>
      <c r="BY218" s="611"/>
      <c r="BZ218" s="612"/>
      <c r="CC218" s="610"/>
      <c r="CD218" s="611"/>
      <c r="CE218" s="611"/>
      <c r="CF218" s="612"/>
      <c r="CI218" s="179"/>
      <c r="CJ218" s="179"/>
      <c r="CK218" s="179"/>
      <c r="CL218" s="610"/>
      <c r="CM218" s="611"/>
      <c r="CN218" s="611"/>
      <c r="CO218" s="612"/>
      <c r="CP218" s="179"/>
      <c r="CQ218" s="179"/>
      <c r="CR218" s="179"/>
      <c r="CY218" s="129"/>
      <c r="DC218" s="616"/>
      <c r="DD218" s="616"/>
      <c r="DF218" s="616"/>
      <c r="DG218" s="616"/>
      <c r="DH218" s="616"/>
      <c r="DI218" s="128"/>
      <c r="DJ218" s="129"/>
      <c r="DK218" s="616"/>
      <c r="DL218" s="616"/>
      <c r="DM218" s="616"/>
      <c r="DN218" s="616"/>
      <c r="DO218" s="616"/>
      <c r="DP218" s="616"/>
      <c r="DR218" s="616"/>
      <c r="DS218" s="616"/>
      <c r="DT218" s="616"/>
      <c r="DU218" s="616"/>
      <c r="DV218" s="616"/>
      <c r="DW218" s="616"/>
      <c r="DX218" s="128"/>
      <c r="EA218" s="129"/>
      <c r="EE218" s="616"/>
      <c r="EF218" s="616"/>
      <c r="EH218" s="616"/>
      <c r="EI218" s="616"/>
      <c r="EJ218" s="616"/>
      <c r="EM218" s="616"/>
      <c r="EN218" s="616"/>
      <c r="EO218" s="616"/>
      <c r="EP218" s="616"/>
      <c r="EQ218" s="616"/>
      <c r="ER218" s="616"/>
      <c r="ET218" s="616"/>
      <c r="EU218" s="616"/>
      <c r="EV218" s="616"/>
      <c r="EW218" s="616"/>
      <c r="EX218" s="616"/>
      <c r="EY218" s="616"/>
      <c r="EZ218" s="128"/>
    </row>
    <row r="219" spans="3:156" ht="8" customHeight="1" x14ac:dyDescent="0.7">
      <c r="C219" s="179"/>
      <c r="D219" s="179"/>
      <c r="E219" s="179"/>
      <c r="F219" s="610"/>
      <c r="G219" s="611"/>
      <c r="H219" s="611"/>
      <c r="I219" s="612"/>
      <c r="J219" s="179"/>
      <c r="K219" s="179"/>
      <c r="L219" s="179"/>
      <c r="O219" s="610"/>
      <c r="P219" s="611"/>
      <c r="Q219" s="611"/>
      <c r="R219" s="612"/>
      <c r="U219" s="610"/>
      <c r="V219" s="611"/>
      <c r="W219" s="611"/>
      <c r="X219" s="612"/>
      <c r="AA219" s="610"/>
      <c r="AB219" s="611"/>
      <c r="AC219" s="611"/>
      <c r="AD219" s="612"/>
      <c r="AG219" s="610"/>
      <c r="AH219" s="611"/>
      <c r="AI219" s="611"/>
      <c r="AJ219" s="612"/>
      <c r="AM219" s="179"/>
      <c r="AN219" s="179"/>
      <c r="AO219" s="179"/>
      <c r="AP219" s="610"/>
      <c r="AQ219" s="611"/>
      <c r="AR219" s="611"/>
      <c r="AS219" s="612"/>
      <c r="AT219" s="179"/>
      <c r="AU219" s="179"/>
      <c r="AV219" s="179"/>
      <c r="AY219" s="179"/>
      <c r="AZ219" s="179"/>
      <c r="BA219" s="179"/>
      <c r="BB219" s="610"/>
      <c r="BC219" s="611"/>
      <c r="BD219" s="611"/>
      <c r="BE219" s="612"/>
      <c r="BF219" s="179"/>
      <c r="BG219" s="179"/>
      <c r="BH219" s="179"/>
      <c r="BK219" s="610"/>
      <c r="BL219" s="611"/>
      <c r="BM219" s="611"/>
      <c r="BN219" s="612"/>
      <c r="BQ219" s="610"/>
      <c r="BR219" s="611"/>
      <c r="BS219" s="611"/>
      <c r="BT219" s="612"/>
      <c r="BW219" s="610"/>
      <c r="BX219" s="611"/>
      <c r="BY219" s="611"/>
      <c r="BZ219" s="612"/>
      <c r="CC219" s="610"/>
      <c r="CD219" s="611"/>
      <c r="CE219" s="611"/>
      <c r="CF219" s="612"/>
      <c r="CI219" s="179"/>
      <c r="CJ219" s="179"/>
      <c r="CK219" s="179"/>
      <c r="CL219" s="610"/>
      <c r="CM219" s="611"/>
      <c r="CN219" s="611"/>
      <c r="CO219" s="612"/>
      <c r="CP219" s="179"/>
      <c r="CQ219" s="179"/>
      <c r="CR219" s="179"/>
      <c r="CY219" s="129"/>
      <c r="DC219" s="616"/>
      <c r="DD219" s="616"/>
      <c r="DF219" s="616"/>
      <c r="DG219" s="616"/>
      <c r="DH219" s="616"/>
      <c r="DI219" s="128"/>
      <c r="DJ219" s="129"/>
      <c r="DK219" s="616"/>
      <c r="DL219" s="616"/>
      <c r="DM219" s="616"/>
      <c r="DN219" s="616"/>
      <c r="DO219" s="616"/>
      <c r="DP219" s="616"/>
      <c r="DR219" s="616"/>
      <c r="DS219" s="616"/>
      <c r="DT219" s="616"/>
      <c r="DU219" s="616"/>
      <c r="DV219" s="616"/>
      <c r="DW219" s="616"/>
      <c r="DX219" s="128"/>
      <c r="EA219" s="129"/>
      <c r="EE219" s="616"/>
      <c r="EF219" s="616"/>
      <c r="EH219" s="616"/>
      <c r="EI219" s="616"/>
      <c r="EJ219" s="616"/>
      <c r="EM219" s="616"/>
      <c r="EN219" s="616"/>
      <c r="EO219" s="616"/>
      <c r="EP219" s="616"/>
      <c r="EQ219" s="616"/>
      <c r="ER219" s="616"/>
      <c r="ET219" s="616"/>
      <c r="EU219" s="616"/>
      <c r="EV219" s="616"/>
      <c r="EW219" s="616"/>
      <c r="EX219" s="616"/>
      <c r="EY219" s="616"/>
      <c r="EZ219" s="128"/>
    </row>
    <row r="220" spans="3:156" ht="8" customHeight="1" x14ac:dyDescent="0.7">
      <c r="C220" s="179"/>
      <c r="D220" s="179"/>
      <c r="E220" s="179"/>
      <c r="F220" s="610"/>
      <c r="G220" s="611"/>
      <c r="H220" s="611"/>
      <c r="I220" s="612"/>
      <c r="J220" s="179"/>
      <c r="K220" s="179"/>
      <c r="L220" s="179"/>
      <c r="O220" s="610"/>
      <c r="P220" s="611"/>
      <c r="Q220" s="611"/>
      <c r="R220" s="612"/>
      <c r="U220" s="610"/>
      <c r="V220" s="611"/>
      <c r="W220" s="611"/>
      <c r="X220" s="612"/>
      <c r="AA220" s="610"/>
      <c r="AB220" s="611"/>
      <c r="AC220" s="611"/>
      <c r="AD220" s="612"/>
      <c r="AG220" s="610"/>
      <c r="AH220" s="611"/>
      <c r="AI220" s="611"/>
      <c r="AJ220" s="612"/>
      <c r="AM220" s="179"/>
      <c r="AN220" s="179"/>
      <c r="AO220" s="179"/>
      <c r="AP220" s="610"/>
      <c r="AQ220" s="611"/>
      <c r="AR220" s="611"/>
      <c r="AS220" s="612"/>
      <c r="AT220" s="179"/>
      <c r="AU220" s="179"/>
      <c r="AV220" s="179"/>
      <c r="AY220" s="179"/>
      <c r="AZ220" s="179"/>
      <c r="BA220" s="179"/>
      <c r="BB220" s="610"/>
      <c r="BC220" s="611"/>
      <c r="BD220" s="611"/>
      <c r="BE220" s="612"/>
      <c r="BF220" s="179"/>
      <c r="BG220" s="179"/>
      <c r="BH220" s="179"/>
      <c r="BK220" s="610"/>
      <c r="BL220" s="611"/>
      <c r="BM220" s="611"/>
      <c r="BN220" s="612"/>
      <c r="BQ220" s="610"/>
      <c r="BR220" s="611"/>
      <c r="BS220" s="611"/>
      <c r="BT220" s="612"/>
      <c r="BW220" s="610"/>
      <c r="BX220" s="611"/>
      <c r="BY220" s="611"/>
      <c r="BZ220" s="612"/>
      <c r="CC220" s="610"/>
      <c r="CD220" s="611"/>
      <c r="CE220" s="611"/>
      <c r="CF220" s="612"/>
      <c r="CI220" s="179"/>
      <c r="CJ220" s="179"/>
      <c r="CK220" s="179"/>
      <c r="CL220" s="610"/>
      <c r="CM220" s="611"/>
      <c r="CN220" s="611"/>
      <c r="CO220" s="612"/>
      <c r="CP220" s="179"/>
      <c r="CQ220" s="179"/>
      <c r="CR220" s="179"/>
      <c r="CY220" s="127"/>
      <c r="CZ220" s="126"/>
      <c r="DA220" s="126"/>
      <c r="DB220" s="126"/>
      <c r="DC220" s="617"/>
      <c r="DD220" s="617"/>
      <c r="DE220" s="126"/>
      <c r="DF220" s="146"/>
      <c r="DG220" s="145"/>
      <c r="DH220" s="145"/>
      <c r="DI220" s="125"/>
      <c r="DJ220" s="127"/>
      <c r="DK220" s="617"/>
      <c r="DL220" s="617"/>
      <c r="DM220" s="617"/>
      <c r="DN220" s="617"/>
      <c r="DO220" s="617"/>
      <c r="DP220" s="617"/>
      <c r="DQ220" s="126"/>
      <c r="DR220" s="617"/>
      <c r="DS220" s="617"/>
      <c r="DT220" s="617"/>
      <c r="DU220" s="617"/>
      <c r="DV220" s="617"/>
      <c r="DW220" s="617"/>
      <c r="DX220" s="125"/>
      <c r="EA220" s="127"/>
      <c r="EB220" s="126"/>
      <c r="EC220" s="126"/>
      <c r="ED220" s="126"/>
      <c r="EE220" s="617"/>
      <c r="EF220" s="617"/>
      <c r="EG220" s="126"/>
      <c r="EH220" s="146"/>
      <c r="EI220" s="145"/>
      <c r="EJ220" s="145"/>
      <c r="EK220" s="126"/>
      <c r="EL220" s="126"/>
      <c r="EM220" s="617"/>
      <c r="EN220" s="617"/>
      <c r="EO220" s="617"/>
      <c r="EP220" s="617"/>
      <c r="EQ220" s="617"/>
      <c r="ER220" s="617"/>
      <c r="ES220" s="126"/>
      <c r="ET220" s="617"/>
      <c r="EU220" s="617"/>
      <c r="EV220" s="617"/>
      <c r="EW220" s="617"/>
      <c r="EX220" s="617"/>
      <c r="EY220" s="617"/>
      <c r="EZ220" s="125"/>
    </row>
    <row r="221" spans="3:156" ht="8" customHeight="1" x14ac:dyDescent="0.7">
      <c r="C221" s="179"/>
      <c r="D221" s="179"/>
      <c r="E221" s="179"/>
      <c r="F221" s="610"/>
      <c r="G221" s="611"/>
      <c r="H221" s="611"/>
      <c r="I221" s="612"/>
      <c r="J221" s="179"/>
      <c r="K221" s="179"/>
      <c r="L221" s="179"/>
      <c r="O221" s="610"/>
      <c r="P221" s="611"/>
      <c r="Q221" s="611"/>
      <c r="R221" s="612"/>
      <c r="U221" s="610"/>
      <c r="V221" s="611"/>
      <c r="W221" s="611"/>
      <c r="X221" s="612"/>
      <c r="AA221" s="610"/>
      <c r="AB221" s="611"/>
      <c r="AC221" s="611"/>
      <c r="AD221" s="612"/>
      <c r="AG221" s="610"/>
      <c r="AH221" s="611"/>
      <c r="AI221" s="611"/>
      <c r="AJ221" s="612"/>
      <c r="AM221" s="179"/>
      <c r="AN221" s="179"/>
      <c r="AO221" s="179"/>
      <c r="AP221" s="610"/>
      <c r="AQ221" s="611"/>
      <c r="AR221" s="611"/>
      <c r="AS221" s="612"/>
      <c r="AT221" s="179"/>
      <c r="AU221" s="179"/>
      <c r="AV221" s="179"/>
      <c r="AY221" s="179"/>
      <c r="AZ221" s="179"/>
      <c r="BA221" s="179"/>
      <c r="BB221" s="610"/>
      <c r="BC221" s="611"/>
      <c r="BD221" s="611"/>
      <c r="BE221" s="612"/>
      <c r="BF221" s="179"/>
      <c r="BG221" s="179"/>
      <c r="BH221" s="179"/>
      <c r="BK221" s="610"/>
      <c r="BL221" s="611"/>
      <c r="BM221" s="611"/>
      <c r="BN221" s="612"/>
      <c r="BQ221" s="610"/>
      <c r="BR221" s="611"/>
      <c r="BS221" s="611"/>
      <c r="BT221" s="612"/>
      <c r="BW221" s="610"/>
      <c r="BX221" s="611"/>
      <c r="BY221" s="611"/>
      <c r="BZ221" s="612"/>
      <c r="CC221" s="610"/>
      <c r="CD221" s="611"/>
      <c r="CE221" s="611"/>
      <c r="CF221" s="612"/>
      <c r="CI221" s="179"/>
      <c r="CJ221" s="179"/>
      <c r="CK221" s="179"/>
      <c r="CL221" s="610"/>
      <c r="CM221" s="611"/>
      <c r="CN221" s="611"/>
      <c r="CO221" s="612"/>
      <c r="CP221" s="179"/>
      <c r="CQ221" s="179"/>
      <c r="CR221" s="179"/>
      <c r="CY221" s="649" t="s">
        <v>374</v>
      </c>
      <c r="CZ221" s="650"/>
      <c r="DA221" s="650"/>
      <c r="DB221" s="650"/>
      <c r="DC221" s="650"/>
      <c r="DD221" s="650"/>
      <c r="DE221" s="650"/>
      <c r="DF221" s="650"/>
      <c r="DG221" s="650"/>
      <c r="DH221" s="650"/>
      <c r="DI221" s="650"/>
      <c r="DJ221" s="650"/>
      <c r="DK221" s="650"/>
      <c r="DL221" s="650"/>
      <c r="DM221" s="650"/>
      <c r="DN221" s="650"/>
      <c r="DO221" s="650"/>
      <c r="DP221" s="650"/>
      <c r="DQ221" s="650"/>
      <c r="DR221" s="650"/>
      <c r="DS221" s="650"/>
      <c r="DT221" s="650"/>
      <c r="DU221" s="650"/>
      <c r="DV221" s="650"/>
      <c r="DW221" s="650"/>
      <c r="DX221" s="651"/>
    </row>
    <row r="222" spans="3:156" ht="8" customHeight="1" x14ac:dyDescent="0.7">
      <c r="C222" s="179"/>
      <c r="D222" s="179"/>
      <c r="E222" s="179"/>
      <c r="F222" s="610"/>
      <c r="G222" s="611"/>
      <c r="H222" s="611"/>
      <c r="I222" s="612"/>
      <c r="J222" s="179"/>
      <c r="K222" s="179"/>
      <c r="L222" s="179"/>
      <c r="O222" s="610"/>
      <c r="P222" s="611"/>
      <c r="Q222" s="611"/>
      <c r="R222" s="612"/>
      <c r="U222" s="610"/>
      <c r="V222" s="611"/>
      <c r="W222" s="611"/>
      <c r="X222" s="612"/>
      <c r="AA222" s="610"/>
      <c r="AB222" s="611"/>
      <c r="AC222" s="611"/>
      <c r="AD222" s="612"/>
      <c r="AG222" s="610"/>
      <c r="AH222" s="611"/>
      <c r="AI222" s="611"/>
      <c r="AJ222" s="612"/>
      <c r="AM222" s="179"/>
      <c r="AN222" s="179"/>
      <c r="AO222" s="179"/>
      <c r="AP222" s="610"/>
      <c r="AQ222" s="611"/>
      <c r="AR222" s="611"/>
      <c r="AS222" s="612"/>
      <c r="AT222" s="179"/>
      <c r="AU222" s="179"/>
      <c r="AV222" s="179"/>
      <c r="AY222" s="179"/>
      <c r="AZ222" s="179"/>
      <c r="BA222" s="179"/>
      <c r="BB222" s="610"/>
      <c r="BC222" s="611"/>
      <c r="BD222" s="611"/>
      <c r="BE222" s="612"/>
      <c r="BF222" s="179"/>
      <c r="BG222" s="179"/>
      <c r="BH222" s="179"/>
      <c r="BK222" s="610"/>
      <c r="BL222" s="611"/>
      <c r="BM222" s="611"/>
      <c r="BN222" s="612"/>
      <c r="BQ222" s="610"/>
      <c r="BR222" s="611"/>
      <c r="BS222" s="611"/>
      <c r="BT222" s="612"/>
      <c r="BW222" s="610"/>
      <c r="BX222" s="611"/>
      <c r="BY222" s="611"/>
      <c r="BZ222" s="612"/>
      <c r="CC222" s="610"/>
      <c r="CD222" s="611"/>
      <c r="CE222" s="611"/>
      <c r="CF222" s="612"/>
      <c r="CI222" s="179"/>
      <c r="CJ222" s="179"/>
      <c r="CK222" s="179"/>
      <c r="CL222" s="610"/>
      <c r="CM222" s="611"/>
      <c r="CN222" s="611"/>
      <c r="CO222" s="612"/>
      <c r="CP222" s="179"/>
      <c r="CQ222" s="179"/>
      <c r="CR222" s="179"/>
      <c r="CY222" s="652"/>
      <c r="CZ222" s="563"/>
      <c r="DA222" s="563"/>
      <c r="DB222" s="563"/>
      <c r="DC222" s="563"/>
      <c r="DD222" s="563"/>
      <c r="DE222" s="563"/>
      <c r="DF222" s="563"/>
      <c r="DG222" s="563"/>
      <c r="DH222" s="563"/>
      <c r="DI222" s="563"/>
      <c r="DJ222" s="563"/>
      <c r="DK222" s="563"/>
      <c r="DL222" s="563"/>
      <c r="DM222" s="563"/>
      <c r="DN222" s="563"/>
      <c r="DO222" s="563"/>
      <c r="DP222" s="563"/>
      <c r="DQ222" s="563"/>
      <c r="DR222" s="563"/>
      <c r="DS222" s="563"/>
      <c r="DT222" s="563"/>
      <c r="DU222" s="563"/>
      <c r="DV222" s="563"/>
      <c r="DW222" s="563"/>
      <c r="DX222" s="653"/>
      <c r="EA222" s="563" t="s">
        <v>374</v>
      </c>
      <c r="EB222" s="563"/>
      <c r="EC222" s="563"/>
      <c r="ED222" s="563"/>
      <c r="EE222" s="563"/>
      <c r="EF222" s="563"/>
      <c r="EG222" s="563"/>
      <c r="EH222" s="563"/>
      <c r="EI222" s="563"/>
      <c r="EJ222" s="563"/>
      <c r="EK222" s="563"/>
      <c r="EL222" s="563"/>
      <c r="EM222" s="563"/>
      <c r="EN222" s="563"/>
      <c r="EO222" s="563"/>
      <c r="EP222" s="563"/>
      <c r="EQ222" s="563"/>
      <c r="ER222" s="563"/>
      <c r="ES222" s="563"/>
      <c r="ET222" s="563"/>
      <c r="EU222" s="563"/>
      <c r="EV222" s="563"/>
      <c r="EW222" s="563"/>
      <c r="EX222" s="563"/>
      <c r="EY222" s="563"/>
      <c r="EZ222" s="563"/>
    </row>
    <row r="223" spans="3:156" ht="8" customHeight="1" x14ac:dyDescent="0.7">
      <c r="C223" s="179"/>
      <c r="D223" s="179"/>
      <c r="E223" s="179"/>
      <c r="F223" s="610"/>
      <c r="G223" s="611"/>
      <c r="H223" s="611"/>
      <c r="I223" s="612"/>
      <c r="J223" s="179"/>
      <c r="K223" s="179"/>
      <c r="L223" s="179"/>
      <c r="O223" s="610"/>
      <c r="P223" s="611"/>
      <c r="Q223" s="611"/>
      <c r="R223" s="612"/>
      <c r="U223" s="610"/>
      <c r="V223" s="611"/>
      <c r="W223" s="611"/>
      <c r="X223" s="612"/>
      <c r="AA223" s="610"/>
      <c r="AB223" s="611"/>
      <c r="AC223" s="611"/>
      <c r="AD223" s="612"/>
      <c r="AG223" s="610"/>
      <c r="AH223" s="611"/>
      <c r="AI223" s="611"/>
      <c r="AJ223" s="612"/>
      <c r="AM223" s="179"/>
      <c r="AN223" s="179"/>
      <c r="AO223" s="179"/>
      <c r="AP223" s="610"/>
      <c r="AQ223" s="611"/>
      <c r="AR223" s="611"/>
      <c r="AS223" s="612"/>
      <c r="AT223" s="179"/>
      <c r="AU223" s="179"/>
      <c r="AV223" s="179"/>
      <c r="AY223" s="179"/>
      <c r="AZ223" s="179"/>
      <c r="BA223" s="179"/>
      <c r="BB223" s="610"/>
      <c r="BC223" s="611"/>
      <c r="BD223" s="611"/>
      <c r="BE223" s="612"/>
      <c r="BF223" s="179"/>
      <c r="BG223" s="179"/>
      <c r="BH223" s="179"/>
      <c r="BK223" s="610"/>
      <c r="BL223" s="611"/>
      <c r="BM223" s="611"/>
      <c r="BN223" s="612"/>
      <c r="BQ223" s="610"/>
      <c r="BR223" s="611"/>
      <c r="BS223" s="611"/>
      <c r="BT223" s="612"/>
      <c r="BW223" s="610"/>
      <c r="BX223" s="611"/>
      <c r="BY223" s="611"/>
      <c r="BZ223" s="612"/>
      <c r="CC223" s="610"/>
      <c r="CD223" s="611"/>
      <c r="CE223" s="611"/>
      <c r="CF223" s="612"/>
      <c r="CI223" s="179"/>
      <c r="CJ223" s="179"/>
      <c r="CK223" s="179"/>
      <c r="CL223" s="610"/>
      <c r="CM223" s="611"/>
      <c r="CN223" s="611"/>
      <c r="CO223" s="612"/>
      <c r="CP223" s="179"/>
      <c r="CQ223" s="179"/>
      <c r="CR223" s="179"/>
      <c r="CY223" s="652"/>
      <c r="CZ223" s="563"/>
      <c r="DA223" s="563"/>
      <c r="DB223" s="563"/>
      <c r="DC223" s="563"/>
      <c r="DD223" s="563"/>
      <c r="DE223" s="563"/>
      <c r="DF223" s="563"/>
      <c r="DG223" s="563"/>
      <c r="DH223" s="563"/>
      <c r="DI223" s="563"/>
      <c r="DJ223" s="563"/>
      <c r="DK223" s="563"/>
      <c r="DL223" s="563"/>
      <c r="DM223" s="563"/>
      <c r="DN223" s="563"/>
      <c r="DO223" s="563"/>
      <c r="DP223" s="563"/>
      <c r="DQ223" s="563"/>
      <c r="DR223" s="563"/>
      <c r="DS223" s="563"/>
      <c r="DT223" s="563"/>
      <c r="DU223" s="563"/>
      <c r="DV223" s="563"/>
      <c r="DW223" s="563"/>
      <c r="DX223" s="653"/>
      <c r="EA223" s="563"/>
      <c r="EB223" s="563"/>
      <c r="EC223" s="563"/>
      <c r="ED223" s="563"/>
      <c r="EE223" s="563"/>
      <c r="EF223" s="563"/>
      <c r="EG223" s="563"/>
      <c r="EH223" s="563"/>
      <c r="EI223" s="563"/>
      <c r="EJ223" s="563"/>
      <c r="EK223" s="563"/>
      <c r="EL223" s="563"/>
      <c r="EM223" s="563"/>
      <c r="EN223" s="563"/>
      <c r="EO223" s="563"/>
      <c r="EP223" s="563"/>
      <c r="EQ223" s="563"/>
      <c r="ER223" s="563"/>
      <c r="ES223" s="563"/>
      <c r="ET223" s="563"/>
      <c r="EU223" s="563"/>
      <c r="EV223" s="563"/>
      <c r="EW223" s="563"/>
      <c r="EX223" s="563"/>
      <c r="EY223" s="563"/>
      <c r="EZ223" s="563"/>
    </row>
    <row r="224" spans="3:156" ht="8" customHeight="1" x14ac:dyDescent="0.7">
      <c r="C224" s="179"/>
      <c r="D224" s="179"/>
      <c r="E224" s="179"/>
      <c r="F224" s="610"/>
      <c r="G224" s="611"/>
      <c r="H224" s="611"/>
      <c r="I224" s="612"/>
      <c r="J224" s="179"/>
      <c r="K224" s="179"/>
      <c r="L224" s="179"/>
      <c r="O224" s="610"/>
      <c r="P224" s="611"/>
      <c r="Q224" s="611"/>
      <c r="R224" s="612"/>
      <c r="U224" s="610"/>
      <c r="V224" s="611"/>
      <c r="W224" s="611"/>
      <c r="X224" s="612"/>
      <c r="AA224" s="610"/>
      <c r="AB224" s="611"/>
      <c r="AC224" s="611"/>
      <c r="AD224" s="612"/>
      <c r="AG224" s="610"/>
      <c r="AH224" s="611"/>
      <c r="AI224" s="611"/>
      <c r="AJ224" s="612"/>
      <c r="AM224" s="179"/>
      <c r="AN224" s="179"/>
      <c r="AO224" s="179"/>
      <c r="AP224" s="610"/>
      <c r="AQ224" s="611"/>
      <c r="AR224" s="611"/>
      <c r="AS224" s="612"/>
      <c r="AT224" s="179"/>
      <c r="AU224" s="179"/>
      <c r="AV224" s="179"/>
      <c r="AY224" s="179"/>
      <c r="AZ224" s="179"/>
      <c r="BA224" s="179"/>
      <c r="BB224" s="610"/>
      <c r="BC224" s="611"/>
      <c r="BD224" s="611"/>
      <c r="BE224" s="612"/>
      <c r="BF224" s="179"/>
      <c r="BG224" s="179"/>
      <c r="BH224" s="179"/>
      <c r="BK224" s="610"/>
      <c r="BL224" s="611"/>
      <c r="BM224" s="611"/>
      <c r="BN224" s="612"/>
      <c r="BQ224" s="610"/>
      <c r="BR224" s="611"/>
      <c r="BS224" s="611"/>
      <c r="BT224" s="612"/>
      <c r="BW224" s="610"/>
      <c r="BX224" s="611"/>
      <c r="BY224" s="611"/>
      <c r="BZ224" s="612"/>
      <c r="CC224" s="610"/>
      <c r="CD224" s="611"/>
      <c r="CE224" s="611"/>
      <c r="CF224" s="612"/>
      <c r="CI224" s="179"/>
      <c r="CJ224" s="179"/>
      <c r="CK224" s="179"/>
      <c r="CL224" s="610"/>
      <c r="CM224" s="611"/>
      <c r="CN224" s="611"/>
      <c r="CO224" s="612"/>
      <c r="CP224" s="179"/>
      <c r="CQ224" s="179"/>
      <c r="CR224" s="179"/>
      <c r="CY224" s="654"/>
      <c r="CZ224" s="655"/>
      <c r="DA224" s="655"/>
      <c r="DB224" s="655"/>
      <c r="DC224" s="655"/>
      <c r="DD224" s="655"/>
      <c r="DE224" s="655"/>
      <c r="DF224" s="655"/>
      <c r="DG224" s="655"/>
      <c r="DH224" s="655"/>
      <c r="DI224" s="655"/>
      <c r="DJ224" s="655"/>
      <c r="DK224" s="655"/>
      <c r="DL224" s="655"/>
      <c r="DM224" s="655"/>
      <c r="DN224" s="655"/>
      <c r="DO224" s="655"/>
      <c r="DP224" s="655"/>
      <c r="DQ224" s="655"/>
      <c r="DR224" s="655"/>
      <c r="DS224" s="655"/>
      <c r="DT224" s="655"/>
      <c r="DU224" s="655"/>
      <c r="DV224" s="655"/>
      <c r="DW224" s="655"/>
      <c r="DX224" s="656"/>
      <c r="EA224" s="563"/>
      <c r="EB224" s="563"/>
      <c r="EC224" s="563"/>
      <c r="ED224" s="563"/>
      <c r="EE224" s="563"/>
      <c r="EF224" s="563"/>
      <c r="EG224" s="563"/>
      <c r="EH224" s="563"/>
      <c r="EI224" s="563"/>
      <c r="EJ224" s="563"/>
      <c r="EK224" s="563"/>
      <c r="EL224" s="563"/>
      <c r="EM224" s="563"/>
      <c r="EN224" s="563"/>
      <c r="EO224" s="563"/>
      <c r="EP224" s="563"/>
      <c r="EQ224" s="563"/>
      <c r="ER224" s="563"/>
      <c r="ES224" s="563"/>
      <c r="ET224" s="563"/>
      <c r="EU224" s="563"/>
      <c r="EV224" s="563"/>
      <c r="EW224" s="563"/>
      <c r="EX224" s="563"/>
      <c r="EY224" s="563"/>
      <c r="EZ224" s="563"/>
    </row>
    <row r="225" spans="2:156" ht="8" customHeight="1" x14ac:dyDescent="0.7">
      <c r="C225" s="179"/>
      <c r="D225" s="179"/>
      <c r="E225" s="179"/>
      <c r="F225" s="610"/>
      <c r="G225" s="611"/>
      <c r="H225" s="611"/>
      <c r="I225" s="612"/>
      <c r="J225" s="179"/>
      <c r="K225" s="179"/>
      <c r="L225" s="179"/>
      <c r="O225" s="610"/>
      <c r="P225" s="611"/>
      <c r="Q225" s="611"/>
      <c r="R225" s="612"/>
      <c r="U225" s="610"/>
      <c r="V225" s="611"/>
      <c r="W225" s="611"/>
      <c r="X225" s="612"/>
      <c r="AA225" s="610"/>
      <c r="AB225" s="611"/>
      <c r="AC225" s="611"/>
      <c r="AD225" s="612"/>
      <c r="AG225" s="610"/>
      <c r="AH225" s="611"/>
      <c r="AI225" s="611"/>
      <c r="AJ225" s="612"/>
      <c r="AM225" s="179"/>
      <c r="AN225" s="179"/>
      <c r="AO225" s="179"/>
      <c r="AP225" s="610"/>
      <c r="AQ225" s="611"/>
      <c r="AR225" s="611"/>
      <c r="AS225" s="612"/>
      <c r="AT225" s="179"/>
      <c r="AU225" s="179"/>
      <c r="AV225" s="179"/>
      <c r="AY225" s="179"/>
      <c r="AZ225" s="179"/>
      <c r="BA225" s="179"/>
      <c r="BB225" s="610"/>
      <c r="BC225" s="611"/>
      <c r="BD225" s="611"/>
      <c r="BE225" s="612"/>
      <c r="BF225" s="179"/>
      <c r="BG225" s="179"/>
      <c r="BH225" s="179"/>
      <c r="BK225" s="610"/>
      <c r="BL225" s="611"/>
      <c r="BM225" s="611"/>
      <c r="BN225" s="612"/>
      <c r="BQ225" s="610"/>
      <c r="BR225" s="611"/>
      <c r="BS225" s="611"/>
      <c r="BT225" s="612"/>
      <c r="BW225" s="610"/>
      <c r="BX225" s="611"/>
      <c r="BY225" s="611"/>
      <c r="BZ225" s="612"/>
      <c r="CC225" s="610"/>
      <c r="CD225" s="611"/>
      <c r="CE225" s="611"/>
      <c r="CF225" s="612"/>
      <c r="CI225" s="179"/>
      <c r="CJ225" s="179"/>
      <c r="CK225" s="179"/>
      <c r="CL225" s="610"/>
      <c r="CM225" s="611"/>
      <c r="CN225" s="611"/>
      <c r="CO225" s="612"/>
      <c r="CP225" s="179"/>
      <c r="CQ225" s="179"/>
      <c r="CR225" s="179"/>
      <c r="CY225" s="144"/>
      <c r="CZ225" s="142"/>
      <c r="DA225" s="142"/>
      <c r="DB225" s="142"/>
      <c r="DC225" s="143"/>
      <c r="DD225" s="143"/>
      <c r="DE225" s="142"/>
      <c r="DF225" s="142"/>
      <c r="DG225" s="143"/>
      <c r="DH225" s="143"/>
      <c r="DI225" s="142"/>
      <c r="DJ225" s="142"/>
      <c r="DK225" s="142"/>
      <c r="DL225" s="142"/>
      <c r="DM225" s="142"/>
      <c r="DN225" s="142"/>
      <c r="DO225" s="142"/>
      <c r="DP225" s="142"/>
      <c r="DQ225" s="142"/>
      <c r="DR225" s="142"/>
      <c r="DS225" s="142"/>
      <c r="DT225" s="142"/>
      <c r="DU225" s="142"/>
      <c r="DV225" s="142"/>
      <c r="DW225" s="142"/>
      <c r="DX225" s="141"/>
      <c r="EA225" s="144"/>
      <c r="EB225" s="142"/>
      <c r="EC225" s="142"/>
      <c r="ED225" s="142"/>
      <c r="EE225" s="143"/>
      <c r="EF225" s="143"/>
      <c r="EG225" s="142"/>
      <c r="EH225" s="142"/>
      <c r="EI225" s="143"/>
      <c r="EJ225" s="143"/>
      <c r="EK225" s="142"/>
      <c r="EL225" s="142"/>
      <c r="EM225" s="142"/>
      <c r="EN225" s="142"/>
      <c r="EO225" s="142"/>
      <c r="EP225" s="142"/>
      <c r="EQ225" s="142"/>
      <c r="ER225" s="142"/>
      <c r="ES225" s="142"/>
      <c r="ET225" s="142"/>
      <c r="EU225" s="142"/>
      <c r="EV225" s="142"/>
      <c r="EW225" s="142"/>
      <c r="EX225" s="142"/>
      <c r="EY225" s="142"/>
      <c r="EZ225" s="141"/>
    </row>
    <row r="226" spans="2:156" ht="8" customHeight="1" x14ac:dyDescent="0.7">
      <c r="C226" s="179"/>
      <c r="D226" s="179"/>
      <c r="E226" s="179"/>
      <c r="F226" s="610"/>
      <c r="G226" s="611"/>
      <c r="H226" s="611"/>
      <c r="I226" s="612"/>
      <c r="J226" s="179"/>
      <c r="K226" s="179"/>
      <c r="L226" s="179"/>
      <c r="O226" s="610"/>
      <c r="P226" s="611"/>
      <c r="Q226" s="611"/>
      <c r="R226" s="612"/>
      <c r="U226" s="610"/>
      <c r="V226" s="611"/>
      <c r="W226" s="611"/>
      <c r="X226" s="612"/>
      <c r="AA226" s="610"/>
      <c r="AB226" s="611"/>
      <c r="AC226" s="611"/>
      <c r="AD226" s="612"/>
      <c r="AG226" s="610"/>
      <c r="AH226" s="611"/>
      <c r="AI226" s="611"/>
      <c r="AJ226" s="612"/>
      <c r="AM226" s="179"/>
      <c r="AN226" s="179"/>
      <c r="AO226" s="179"/>
      <c r="AP226" s="610"/>
      <c r="AQ226" s="611"/>
      <c r="AR226" s="611"/>
      <c r="AS226" s="612"/>
      <c r="AT226" s="179"/>
      <c r="AU226" s="179"/>
      <c r="AV226" s="179"/>
      <c r="AY226" s="179"/>
      <c r="AZ226" s="179"/>
      <c r="BA226" s="179"/>
      <c r="BB226" s="610"/>
      <c r="BC226" s="611"/>
      <c r="BD226" s="611"/>
      <c r="BE226" s="612"/>
      <c r="BF226" s="179"/>
      <c r="BG226" s="179"/>
      <c r="BH226" s="179"/>
      <c r="BK226" s="610"/>
      <c r="BL226" s="611"/>
      <c r="BM226" s="611"/>
      <c r="BN226" s="612"/>
      <c r="BQ226" s="610"/>
      <c r="BR226" s="611"/>
      <c r="BS226" s="611"/>
      <c r="BT226" s="612"/>
      <c r="BW226" s="610"/>
      <c r="BX226" s="611"/>
      <c r="BY226" s="611"/>
      <c r="BZ226" s="612"/>
      <c r="CC226" s="610"/>
      <c r="CD226" s="611"/>
      <c r="CE226" s="611"/>
      <c r="CF226" s="612"/>
      <c r="CI226" s="179"/>
      <c r="CJ226" s="179"/>
      <c r="CK226" s="179"/>
      <c r="CL226" s="610"/>
      <c r="CM226" s="611"/>
      <c r="CN226" s="611"/>
      <c r="CO226" s="612"/>
      <c r="CP226" s="179"/>
      <c r="CQ226" s="179"/>
      <c r="CR226" s="179"/>
      <c r="CY226" s="129"/>
      <c r="DC226" s="618" t="s">
        <v>385</v>
      </c>
      <c r="DD226" s="618"/>
      <c r="DF226" s="618" t="s">
        <v>386</v>
      </c>
      <c r="DG226" s="618"/>
      <c r="DH226" s="618"/>
      <c r="DX226" s="128"/>
      <c r="EA226" s="129"/>
      <c r="EE226" s="618" t="s">
        <v>385</v>
      </c>
      <c r="EF226" s="618"/>
      <c r="EH226" s="618" t="s">
        <v>386</v>
      </c>
      <c r="EI226" s="618"/>
      <c r="EJ226" s="618"/>
      <c r="EZ226" s="128"/>
    </row>
    <row r="227" spans="2:156" ht="8" customHeight="1" x14ac:dyDescent="0.7">
      <c r="C227" s="179"/>
      <c r="D227" s="179"/>
      <c r="E227" s="179"/>
      <c r="F227" s="610"/>
      <c r="G227" s="611"/>
      <c r="H227" s="611"/>
      <c r="I227" s="612"/>
      <c r="J227" s="179"/>
      <c r="K227" s="179"/>
      <c r="L227" s="179"/>
      <c r="O227" s="610"/>
      <c r="P227" s="611"/>
      <c r="Q227" s="611"/>
      <c r="R227" s="612"/>
      <c r="U227" s="610"/>
      <c r="V227" s="611"/>
      <c r="W227" s="611"/>
      <c r="X227" s="612"/>
      <c r="AA227" s="610"/>
      <c r="AB227" s="611"/>
      <c r="AC227" s="611"/>
      <c r="AD227" s="612"/>
      <c r="AG227" s="610"/>
      <c r="AH227" s="611"/>
      <c r="AI227" s="611"/>
      <c r="AJ227" s="612"/>
      <c r="AM227" s="179"/>
      <c r="AN227" s="179"/>
      <c r="AO227" s="179"/>
      <c r="AP227" s="610"/>
      <c r="AQ227" s="611"/>
      <c r="AR227" s="611"/>
      <c r="AS227" s="612"/>
      <c r="AT227" s="179"/>
      <c r="AU227" s="179"/>
      <c r="AV227" s="179"/>
      <c r="AY227" s="179"/>
      <c r="AZ227" s="179"/>
      <c r="BA227" s="179"/>
      <c r="BB227" s="610"/>
      <c r="BC227" s="611"/>
      <c r="BD227" s="611"/>
      <c r="BE227" s="612"/>
      <c r="BF227" s="179"/>
      <c r="BG227" s="179"/>
      <c r="BH227" s="179"/>
      <c r="BK227" s="610"/>
      <c r="BL227" s="611"/>
      <c r="BM227" s="611"/>
      <c r="BN227" s="612"/>
      <c r="BQ227" s="610"/>
      <c r="BR227" s="611"/>
      <c r="BS227" s="611"/>
      <c r="BT227" s="612"/>
      <c r="BW227" s="610"/>
      <c r="BX227" s="611"/>
      <c r="BY227" s="611"/>
      <c r="BZ227" s="612"/>
      <c r="CC227" s="610"/>
      <c r="CD227" s="611"/>
      <c r="CE227" s="611"/>
      <c r="CF227" s="612"/>
      <c r="CI227" s="179"/>
      <c r="CJ227" s="179"/>
      <c r="CK227" s="179"/>
      <c r="CL227" s="610"/>
      <c r="CM227" s="611"/>
      <c r="CN227" s="611"/>
      <c r="CO227" s="612"/>
      <c r="CP227" s="179"/>
      <c r="CQ227" s="179"/>
      <c r="CR227" s="179"/>
      <c r="CY227" s="129"/>
      <c r="DC227" s="618"/>
      <c r="DD227" s="618"/>
      <c r="DF227" s="618"/>
      <c r="DG227" s="618"/>
      <c r="DH227" s="618"/>
      <c r="DX227" s="128"/>
      <c r="EA227" s="129"/>
      <c r="EE227" s="618"/>
      <c r="EF227" s="618"/>
      <c r="EH227" s="618"/>
      <c r="EI227" s="618"/>
      <c r="EJ227" s="618"/>
      <c r="EZ227" s="128"/>
    </row>
    <row r="228" spans="2:156" ht="8" customHeight="1" x14ac:dyDescent="0.7">
      <c r="C228" s="179"/>
      <c r="D228" s="179"/>
      <c r="E228" s="179"/>
      <c r="F228" s="613"/>
      <c r="G228" s="614"/>
      <c r="H228" s="614"/>
      <c r="I228" s="615"/>
      <c r="J228" s="179"/>
      <c r="K228" s="179"/>
      <c r="L228" s="179"/>
      <c r="O228" s="613"/>
      <c r="P228" s="614"/>
      <c r="Q228" s="614"/>
      <c r="R228" s="615"/>
      <c r="U228" s="613"/>
      <c r="V228" s="614"/>
      <c r="W228" s="614"/>
      <c r="X228" s="615"/>
      <c r="AA228" s="613"/>
      <c r="AB228" s="614"/>
      <c r="AC228" s="614"/>
      <c r="AD228" s="615"/>
      <c r="AG228" s="613"/>
      <c r="AH228" s="614"/>
      <c r="AI228" s="614"/>
      <c r="AJ228" s="615"/>
      <c r="AM228" s="179"/>
      <c r="AN228" s="179"/>
      <c r="AO228" s="179"/>
      <c r="AP228" s="613"/>
      <c r="AQ228" s="614"/>
      <c r="AR228" s="614"/>
      <c r="AS228" s="615"/>
      <c r="AT228" s="179"/>
      <c r="AU228" s="179"/>
      <c r="AV228" s="179"/>
      <c r="AY228" s="179"/>
      <c r="AZ228" s="179"/>
      <c r="BA228" s="179"/>
      <c r="BB228" s="613"/>
      <c r="BC228" s="614"/>
      <c r="BD228" s="614"/>
      <c r="BE228" s="615"/>
      <c r="BF228" s="179"/>
      <c r="BG228" s="179"/>
      <c r="BH228" s="179"/>
      <c r="BK228" s="613"/>
      <c r="BL228" s="614"/>
      <c r="BM228" s="614"/>
      <c r="BN228" s="615"/>
      <c r="BQ228" s="613"/>
      <c r="BR228" s="614"/>
      <c r="BS228" s="614"/>
      <c r="BT228" s="615"/>
      <c r="BW228" s="613"/>
      <c r="BX228" s="614"/>
      <c r="BY228" s="614"/>
      <c r="BZ228" s="615"/>
      <c r="CC228" s="613"/>
      <c r="CD228" s="614"/>
      <c r="CE228" s="614"/>
      <c r="CF228" s="615"/>
      <c r="CI228" s="179"/>
      <c r="CJ228" s="179"/>
      <c r="CK228" s="179"/>
      <c r="CL228" s="613"/>
      <c r="CM228" s="614"/>
      <c r="CN228" s="614"/>
      <c r="CO228" s="615"/>
      <c r="CP228" s="179"/>
      <c r="CQ228" s="179"/>
      <c r="CR228" s="179"/>
      <c r="CY228" s="129"/>
      <c r="DC228" s="618"/>
      <c r="DD228" s="618"/>
      <c r="DF228" s="618"/>
      <c r="DG228" s="618"/>
      <c r="DH228" s="618"/>
      <c r="DX228" s="128"/>
      <c r="EA228" s="129"/>
      <c r="EE228" s="618"/>
      <c r="EF228" s="618"/>
      <c r="EH228" s="618"/>
      <c r="EI228" s="618"/>
      <c r="EJ228" s="618"/>
      <c r="EZ228" s="128"/>
    </row>
    <row r="229" spans="2:156" ht="8" customHeight="1" x14ac:dyDescent="0.7">
      <c r="CY229" s="129"/>
      <c r="DC229" s="618"/>
      <c r="DD229" s="618"/>
      <c r="DF229" s="618"/>
      <c r="DG229" s="618"/>
      <c r="DH229" s="618"/>
      <c r="DX229" s="128"/>
      <c r="EA229" s="129"/>
      <c r="EE229" s="618"/>
      <c r="EF229" s="618"/>
      <c r="EH229" s="618"/>
      <c r="EI229" s="618"/>
      <c r="EJ229" s="618"/>
      <c r="EZ229" s="128"/>
    </row>
    <row r="230" spans="2:156" ht="8" customHeight="1" x14ac:dyDescent="0.7">
      <c r="B230" s="177"/>
      <c r="C230" s="177"/>
      <c r="D230" s="177"/>
      <c r="E230" s="622" t="s">
        <v>666</v>
      </c>
      <c r="F230" s="622"/>
      <c r="G230" s="622"/>
      <c r="H230" s="622"/>
      <c r="I230" s="622"/>
      <c r="J230" s="622"/>
      <c r="K230" s="177"/>
      <c r="L230" s="177"/>
      <c r="M230" s="177"/>
      <c r="N230" s="622" t="s">
        <v>666</v>
      </c>
      <c r="O230" s="622"/>
      <c r="P230" s="622"/>
      <c r="Q230" s="622"/>
      <c r="R230" s="622"/>
      <c r="S230" s="622"/>
      <c r="T230" s="622" t="s">
        <v>664</v>
      </c>
      <c r="U230" s="622"/>
      <c r="V230" s="622"/>
      <c r="W230" s="622"/>
      <c r="X230" s="622"/>
      <c r="Y230" s="622"/>
      <c r="Z230" s="622" t="s">
        <v>666</v>
      </c>
      <c r="AA230" s="622"/>
      <c r="AB230" s="622"/>
      <c r="AC230" s="622"/>
      <c r="AD230" s="622"/>
      <c r="AE230" s="622"/>
      <c r="AF230" s="622" t="s">
        <v>664</v>
      </c>
      <c r="AG230" s="622"/>
      <c r="AH230" s="622"/>
      <c r="AI230" s="622"/>
      <c r="AJ230" s="622"/>
      <c r="AK230" s="622"/>
      <c r="AL230" s="178"/>
      <c r="AM230" s="178"/>
      <c r="AN230" s="178"/>
      <c r="AO230" s="622" t="s">
        <v>664</v>
      </c>
      <c r="AP230" s="622"/>
      <c r="AQ230" s="622"/>
      <c r="AR230" s="622"/>
      <c r="AS230" s="622"/>
      <c r="AT230" s="622"/>
      <c r="AU230" s="177"/>
      <c r="AV230" s="177"/>
      <c r="AW230" s="177"/>
      <c r="AX230" s="177"/>
      <c r="AY230" s="177"/>
      <c r="AZ230" s="177"/>
      <c r="BA230" s="622" t="s">
        <v>666</v>
      </c>
      <c r="BB230" s="622"/>
      <c r="BC230" s="622"/>
      <c r="BD230" s="622"/>
      <c r="BE230" s="622"/>
      <c r="BF230" s="622"/>
      <c r="BG230" s="178"/>
      <c r="BH230" s="178"/>
      <c r="BI230" s="178"/>
      <c r="BJ230" s="622" t="s">
        <v>666</v>
      </c>
      <c r="BK230" s="622"/>
      <c r="BL230" s="622"/>
      <c r="BM230" s="622"/>
      <c r="BN230" s="622"/>
      <c r="BO230" s="622"/>
      <c r="BP230" s="622" t="s">
        <v>664</v>
      </c>
      <c r="BQ230" s="622"/>
      <c r="BR230" s="622"/>
      <c r="BS230" s="622"/>
      <c r="BT230" s="622"/>
      <c r="BU230" s="622"/>
      <c r="BV230" s="622" t="s">
        <v>666</v>
      </c>
      <c r="BW230" s="622"/>
      <c r="BX230" s="622"/>
      <c r="BY230" s="622"/>
      <c r="BZ230" s="622"/>
      <c r="CA230" s="622"/>
      <c r="CB230" s="622" t="s">
        <v>664</v>
      </c>
      <c r="CC230" s="622"/>
      <c r="CD230" s="622"/>
      <c r="CE230" s="622"/>
      <c r="CF230" s="622"/>
      <c r="CG230" s="622"/>
      <c r="CH230" s="177"/>
      <c r="CI230" s="177"/>
      <c r="CJ230" s="177"/>
      <c r="CK230" s="622" t="s">
        <v>664</v>
      </c>
      <c r="CL230" s="622"/>
      <c r="CM230" s="622"/>
      <c r="CN230" s="622"/>
      <c r="CO230" s="622"/>
      <c r="CP230" s="622"/>
      <c r="CQ230" s="177"/>
      <c r="CR230" s="177"/>
      <c r="CS230" s="177"/>
      <c r="CY230" s="129"/>
      <c r="DC230" s="618"/>
      <c r="DD230" s="618"/>
      <c r="DF230" s="618"/>
      <c r="DG230" s="618"/>
      <c r="DH230" s="618"/>
      <c r="DX230" s="128"/>
      <c r="EA230" s="129"/>
      <c r="EE230" s="618"/>
      <c r="EF230" s="618"/>
      <c r="EH230" s="618"/>
      <c r="EI230" s="618"/>
      <c r="EJ230" s="618"/>
      <c r="EZ230" s="128"/>
    </row>
    <row r="231" spans="2:156" ht="8" customHeight="1" x14ac:dyDescent="0.7">
      <c r="B231" s="177"/>
      <c r="C231" s="177"/>
      <c r="D231" s="177"/>
      <c r="E231" s="622"/>
      <c r="F231" s="622"/>
      <c r="G231" s="622"/>
      <c r="H231" s="622"/>
      <c r="I231" s="622"/>
      <c r="J231" s="622"/>
      <c r="K231" s="177"/>
      <c r="L231" s="177"/>
      <c r="M231" s="177"/>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178"/>
      <c r="AM231" s="178"/>
      <c r="AN231" s="178"/>
      <c r="AO231" s="622"/>
      <c r="AP231" s="622"/>
      <c r="AQ231" s="622"/>
      <c r="AR231" s="622"/>
      <c r="AS231" s="622"/>
      <c r="AT231" s="622"/>
      <c r="AU231" s="177"/>
      <c r="AV231" s="177"/>
      <c r="AW231" s="177"/>
      <c r="AX231" s="177"/>
      <c r="AY231" s="177"/>
      <c r="AZ231" s="177"/>
      <c r="BA231" s="622"/>
      <c r="BB231" s="622"/>
      <c r="BC231" s="622"/>
      <c r="BD231" s="622"/>
      <c r="BE231" s="622"/>
      <c r="BF231" s="622"/>
      <c r="BG231" s="178"/>
      <c r="BH231" s="178"/>
      <c r="BI231" s="178"/>
      <c r="BJ231" s="622"/>
      <c r="BK231" s="622"/>
      <c r="BL231" s="622"/>
      <c r="BM231" s="622"/>
      <c r="BN231" s="622"/>
      <c r="BO231" s="622"/>
      <c r="BP231" s="622"/>
      <c r="BQ231" s="622"/>
      <c r="BR231" s="622"/>
      <c r="BS231" s="622"/>
      <c r="BT231" s="622"/>
      <c r="BU231" s="622"/>
      <c r="BV231" s="622"/>
      <c r="BW231" s="622"/>
      <c r="BX231" s="622"/>
      <c r="BY231" s="622"/>
      <c r="BZ231" s="622"/>
      <c r="CA231" s="622"/>
      <c r="CB231" s="622"/>
      <c r="CC231" s="622"/>
      <c r="CD231" s="622"/>
      <c r="CE231" s="622"/>
      <c r="CF231" s="622"/>
      <c r="CG231" s="622"/>
      <c r="CH231" s="177"/>
      <c r="CI231" s="177"/>
      <c r="CJ231" s="177"/>
      <c r="CK231" s="622"/>
      <c r="CL231" s="622"/>
      <c r="CM231" s="622"/>
      <c r="CN231" s="622"/>
      <c r="CO231" s="622"/>
      <c r="CP231" s="622"/>
      <c r="CQ231" s="177"/>
      <c r="CR231" s="177"/>
      <c r="CS231" s="177"/>
      <c r="CY231" s="129"/>
      <c r="DC231" s="618"/>
      <c r="DD231" s="618"/>
      <c r="DF231" s="618"/>
      <c r="DG231" s="618"/>
      <c r="DH231" s="618"/>
      <c r="DX231" s="128"/>
      <c r="EA231" s="129"/>
      <c r="EE231" s="618"/>
      <c r="EF231" s="618"/>
      <c r="EH231" s="618"/>
      <c r="EI231" s="618"/>
      <c r="EJ231" s="618"/>
      <c r="EZ231" s="128"/>
    </row>
    <row r="232" spans="2:156" ht="8" customHeight="1" x14ac:dyDescent="0.7">
      <c r="B232" s="177"/>
      <c r="C232" s="177"/>
      <c r="D232" s="177"/>
      <c r="E232" s="657" t="s">
        <v>680</v>
      </c>
      <c r="F232" s="657"/>
      <c r="G232" s="657"/>
      <c r="H232" s="657"/>
      <c r="I232" s="657"/>
      <c r="J232" s="657"/>
      <c r="K232" s="177"/>
      <c r="L232" s="177"/>
      <c r="M232" s="177"/>
      <c r="N232" s="657" t="s">
        <v>682</v>
      </c>
      <c r="O232" s="657"/>
      <c r="P232" s="657"/>
      <c r="Q232" s="657"/>
      <c r="R232" s="657"/>
      <c r="S232" s="657"/>
      <c r="T232" s="622" t="s">
        <v>685</v>
      </c>
      <c r="U232" s="622"/>
      <c r="V232" s="622"/>
      <c r="W232" s="622"/>
      <c r="X232" s="622"/>
      <c r="Y232" s="622"/>
      <c r="Z232" s="657" t="s">
        <v>684</v>
      </c>
      <c r="AA232" s="657"/>
      <c r="AB232" s="657"/>
      <c r="AC232" s="657"/>
      <c r="AD232" s="657"/>
      <c r="AE232" s="657"/>
      <c r="AF232" s="657" t="s">
        <v>681</v>
      </c>
      <c r="AG232" s="657"/>
      <c r="AH232" s="657"/>
      <c r="AI232" s="657"/>
      <c r="AJ232" s="657"/>
      <c r="AK232" s="657"/>
      <c r="AL232" s="177"/>
      <c r="AM232" s="177"/>
      <c r="AN232" s="177"/>
      <c r="AO232" s="657" t="s">
        <v>680</v>
      </c>
      <c r="AP232" s="657"/>
      <c r="AQ232" s="657"/>
      <c r="AR232" s="657"/>
      <c r="AS232" s="657"/>
      <c r="AT232" s="657"/>
      <c r="AU232" s="177"/>
      <c r="AV232" s="177"/>
      <c r="AW232" s="177"/>
      <c r="AX232" s="177"/>
      <c r="AY232" s="177"/>
      <c r="AZ232" s="177"/>
      <c r="BA232" s="657" t="s">
        <v>681</v>
      </c>
      <c r="BB232" s="657"/>
      <c r="BC232" s="657"/>
      <c r="BD232" s="657"/>
      <c r="BE232" s="657"/>
      <c r="BF232" s="657"/>
      <c r="BG232" s="177"/>
      <c r="BH232" s="177"/>
      <c r="BI232" s="177"/>
      <c r="BJ232" s="657" t="s">
        <v>683</v>
      </c>
      <c r="BK232" s="657"/>
      <c r="BL232" s="657"/>
      <c r="BM232" s="657"/>
      <c r="BN232" s="657"/>
      <c r="BO232" s="657"/>
      <c r="BP232" s="657" t="s">
        <v>684</v>
      </c>
      <c r="BQ232" s="657"/>
      <c r="BR232" s="657"/>
      <c r="BS232" s="657"/>
      <c r="BT232" s="657"/>
      <c r="BU232" s="657"/>
      <c r="BV232" s="622" t="s">
        <v>685</v>
      </c>
      <c r="BW232" s="622"/>
      <c r="BX232" s="622"/>
      <c r="BY232" s="622"/>
      <c r="BZ232" s="622"/>
      <c r="CA232" s="622"/>
      <c r="CB232" s="657" t="s">
        <v>682</v>
      </c>
      <c r="CC232" s="657"/>
      <c r="CD232" s="657"/>
      <c r="CE232" s="657"/>
      <c r="CF232" s="657"/>
      <c r="CG232" s="657"/>
      <c r="CH232" s="177"/>
      <c r="CI232" s="177"/>
      <c r="CJ232" s="177"/>
      <c r="CK232" s="657" t="s">
        <v>668</v>
      </c>
      <c r="CL232" s="657"/>
      <c r="CM232" s="657"/>
      <c r="CN232" s="657"/>
      <c r="CO232" s="657"/>
      <c r="CP232" s="657"/>
      <c r="CQ232" s="177"/>
      <c r="CR232" s="177"/>
      <c r="CS232" s="177"/>
      <c r="CY232" s="129"/>
      <c r="DC232" s="618"/>
      <c r="DD232" s="618"/>
      <c r="DF232" s="618"/>
      <c r="DG232" s="618"/>
      <c r="DH232" s="618"/>
      <c r="DX232" s="128"/>
      <c r="EA232" s="129"/>
      <c r="EE232" s="618"/>
      <c r="EF232" s="618"/>
      <c r="EH232" s="618"/>
      <c r="EI232" s="618"/>
      <c r="EJ232" s="618"/>
      <c r="EZ232" s="128"/>
    </row>
    <row r="233" spans="2:156" ht="8" customHeight="1" x14ac:dyDescent="0.7">
      <c r="B233" s="177"/>
      <c r="C233" s="177"/>
      <c r="D233" s="177"/>
      <c r="E233" s="657"/>
      <c r="F233" s="657"/>
      <c r="G233" s="657"/>
      <c r="H233" s="657"/>
      <c r="I233" s="657"/>
      <c r="J233" s="657"/>
      <c r="K233" s="177"/>
      <c r="L233" s="177"/>
      <c r="M233" s="177"/>
      <c r="N233" s="657"/>
      <c r="O233" s="657"/>
      <c r="P233" s="657"/>
      <c r="Q233" s="657"/>
      <c r="R233" s="657"/>
      <c r="S233" s="657"/>
      <c r="T233" s="622"/>
      <c r="U233" s="622"/>
      <c r="V233" s="622"/>
      <c r="W233" s="622"/>
      <c r="X233" s="622"/>
      <c r="Y233" s="622"/>
      <c r="Z233" s="657"/>
      <c r="AA233" s="657"/>
      <c r="AB233" s="657"/>
      <c r="AC233" s="657"/>
      <c r="AD233" s="657"/>
      <c r="AE233" s="657"/>
      <c r="AF233" s="657"/>
      <c r="AG233" s="657"/>
      <c r="AH233" s="657"/>
      <c r="AI233" s="657"/>
      <c r="AJ233" s="657"/>
      <c r="AK233" s="657"/>
      <c r="AL233" s="177"/>
      <c r="AM233" s="177"/>
      <c r="AN233" s="177"/>
      <c r="AO233" s="657"/>
      <c r="AP233" s="657"/>
      <c r="AQ233" s="657"/>
      <c r="AR233" s="657"/>
      <c r="AS233" s="657"/>
      <c r="AT233" s="657"/>
      <c r="AU233" s="177"/>
      <c r="AV233" s="177"/>
      <c r="AW233" s="177"/>
      <c r="AX233" s="177"/>
      <c r="AY233" s="177"/>
      <c r="AZ233" s="177"/>
      <c r="BA233" s="657"/>
      <c r="BB233" s="657"/>
      <c r="BC233" s="657"/>
      <c r="BD233" s="657"/>
      <c r="BE233" s="657"/>
      <c r="BF233" s="657"/>
      <c r="BG233" s="177"/>
      <c r="BH233" s="177"/>
      <c r="BI233" s="177"/>
      <c r="BJ233" s="657"/>
      <c r="BK233" s="657"/>
      <c r="BL233" s="657"/>
      <c r="BM233" s="657"/>
      <c r="BN233" s="657"/>
      <c r="BO233" s="657"/>
      <c r="BP233" s="657"/>
      <c r="BQ233" s="657"/>
      <c r="BR233" s="657"/>
      <c r="BS233" s="657"/>
      <c r="BT233" s="657"/>
      <c r="BU233" s="657"/>
      <c r="BV233" s="622"/>
      <c r="BW233" s="622"/>
      <c r="BX233" s="622"/>
      <c r="BY233" s="622"/>
      <c r="BZ233" s="622"/>
      <c r="CA233" s="622"/>
      <c r="CB233" s="657"/>
      <c r="CC233" s="657"/>
      <c r="CD233" s="657"/>
      <c r="CE233" s="657"/>
      <c r="CF233" s="657"/>
      <c r="CG233" s="657"/>
      <c r="CH233" s="177"/>
      <c r="CI233" s="177"/>
      <c r="CJ233" s="177"/>
      <c r="CK233" s="657"/>
      <c r="CL233" s="657"/>
      <c r="CM233" s="657"/>
      <c r="CN233" s="657"/>
      <c r="CO233" s="657"/>
      <c r="CP233" s="657"/>
      <c r="CQ233" s="177"/>
      <c r="CR233" s="177"/>
      <c r="CS233" s="177"/>
      <c r="CY233" s="129"/>
      <c r="DC233" s="618"/>
      <c r="DD233" s="618"/>
      <c r="DF233" s="618"/>
      <c r="DG233" s="618"/>
      <c r="DH233" s="618"/>
      <c r="DP233" s="618" t="s">
        <v>385</v>
      </c>
      <c r="DQ233" s="618"/>
      <c r="DX233" s="128"/>
      <c r="EA233" s="129"/>
      <c r="EE233" s="618"/>
      <c r="EF233" s="618"/>
      <c r="EH233" s="618"/>
      <c r="EI233" s="618"/>
      <c r="EJ233" s="618"/>
      <c r="ER233" s="618" t="s">
        <v>385</v>
      </c>
      <c r="ES233" s="618"/>
      <c r="EZ233" s="128"/>
    </row>
    <row r="234" spans="2:156" ht="8" customHeight="1" x14ac:dyDescent="0.7">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c r="CN234" s="140"/>
      <c r="CO234" s="140"/>
      <c r="CP234" s="140"/>
      <c r="CQ234" s="140"/>
      <c r="CR234" s="140"/>
      <c r="CS234" s="140"/>
      <c r="CY234" s="129"/>
      <c r="DC234" s="618"/>
      <c r="DD234" s="618"/>
      <c r="DF234" s="618"/>
      <c r="DG234" s="618"/>
      <c r="DH234" s="618"/>
      <c r="DP234" s="618"/>
      <c r="DQ234" s="618"/>
      <c r="DX234" s="128"/>
      <c r="EA234" s="129"/>
      <c r="EE234" s="618"/>
      <c r="EF234" s="618"/>
      <c r="EH234" s="618"/>
      <c r="EI234" s="618"/>
      <c r="EJ234" s="618"/>
      <c r="ER234" s="618"/>
      <c r="ES234" s="618"/>
      <c r="EZ234" s="128"/>
    </row>
    <row r="235" spans="2:156" ht="8" customHeight="1" x14ac:dyDescent="0.7">
      <c r="I235" s="623"/>
      <c r="J235" s="623"/>
      <c r="K235" s="623"/>
      <c r="L235" s="623"/>
      <c r="M235" s="623"/>
      <c r="N235" s="623"/>
      <c r="O235" s="623"/>
      <c r="P235" s="623"/>
      <c r="Q235" s="623"/>
      <c r="R235" s="623"/>
      <c r="S235" s="131"/>
      <c r="T235" s="130"/>
      <c r="U235" s="623">
        <v>45513</v>
      </c>
      <c r="V235" s="623"/>
      <c r="W235" s="623"/>
      <c r="X235" s="623"/>
      <c r="Y235" s="623"/>
      <c r="Z235" s="623"/>
      <c r="AA235" s="623"/>
      <c r="AB235" s="623"/>
      <c r="AC235" s="623"/>
      <c r="AD235" s="623"/>
      <c r="AE235" s="131"/>
      <c r="AF235" s="130"/>
      <c r="AG235" s="176"/>
      <c r="AH235" s="176"/>
      <c r="AI235" s="176"/>
      <c r="AJ235" s="176"/>
      <c r="AK235" s="176"/>
      <c r="AL235" s="176"/>
      <c r="AM235" s="176"/>
      <c r="AN235" s="176"/>
      <c r="AO235" s="176"/>
      <c r="AP235" s="176"/>
      <c r="BB235" s="176"/>
      <c r="BC235" s="176"/>
      <c r="BD235" s="176"/>
      <c r="BE235" s="176"/>
      <c r="BF235" s="176"/>
      <c r="BG235" s="176"/>
      <c r="BH235" s="176"/>
      <c r="BI235" s="176"/>
      <c r="BJ235" s="176"/>
      <c r="BK235" s="176"/>
      <c r="BP235" s="130"/>
      <c r="BQ235" s="623">
        <v>45513</v>
      </c>
      <c r="BR235" s="623"/>
      <c r="BS235" s="623"/>
      <c r="BT235" s="623"/>
      <c r="BU235" s="623"/>
      <c r="BV235" s="623"/>
      <c r="BW235" s="623"/>
      <c r="BX235" s="623"/>
      <c r="BY235" s="623"/>
      <c r="BZ235" s="623"/>
      <c r="CA235" s="131"/>
      <c r="CB235" s="176"/>
      <c r="CC235" s="176"/>
      <c r="CD235" s="176"/>
      <c r="CE235" s="176"/>
      <c r="CF235" s="176"/>
      <c r="CG235" s="176"/>
      <c r="CH235" s="176"/>
      <c r="CI235" s="176"/>
      <c r="CY235" s="129"/>
      <c r="DC235" s="602"/>
      <c r="DD235" s="603"/>
      <c r="DP235" s="618"/>
      <c r="DQ235" s="618"/>
      <c r="DX235" s="128"/>
      <c r="EA235" s="129"/>
      <c r="EE235" s="619"/>
      <c r="EF235" s="620"/>
      <c r="ER235" s="618"/>
      <c r="ES235" s="618"/>
      <c r="EZ235" s="128"/>
    </row>
    <row r="236" spans="2:156" ht="8" customHeight="1" x14ac:dyDescent="0.7">
      <c r="I236" s="623"/>
      <c r="J236" s="623"/>
      <c r="K236" s="623"/>
      <c r="L236" s="623"/>
      <c r="M236" s="623"/>
      <c r="N236" s="623"/>
      <c r="O236" s="623"/>
      <c r="P236" s="623"/>
      <c r="Q236" s="623"/>
      <c r="R236" s="623"/>
      <c r="S236" s="131"/>
      <c r="T236" s="130"/>
      <c r="U236" s="623"/>
      <c r="V236" s="623"/>
      <c r="W236" s="623"/>
      <c r="X236" s="623"/>
      <c r="Y236" s="623"/>
      <c r="Z236" s="623"/>
      <c r="AA236" s="623"/>
      <c r="AB236" s="623"/>
      <c r="AC236" s="623"/>
      <c r="AD236" s="623"/>
      <c r="AE236" s="131"/>
      <c r="AF236" s="130"/>
      <c r="AG236" s="176"/>
      <c r="AH236" s="176"/>
      <c r="AI236" s="176"/>
      <c r="AJ236" s="176"/>
      <c r="AK236" s="176"/>
      <c r="AL236" s="176"/>
      <c r="AM236" s="176"/>
      <c r="AN236" s="176"/>
      <c r="AO236" s="176"/>
      <c r="AP236" s="176"/>
      <c r="BB236" s="176"/>
      <c r="BC236" s="176"/>
      <c r="BD236" s="176"/>
      <c r="BE236" s="176"/>
      <c r="BF236" s="176"/>
      <c r="BG236" s="176"/>
      <c r="BH236" s="176"/>
      <c r="BI236" s="176"/>
      <c r="BJ236" s="176"/>
      <c r="BK236" s="176"/>
      <c r="BP236" s="130"/>
      <c r="BQ236" s="623"/>
      <c r="BR236" s="623"/>
      <c r="BS236" s="623"/>
      <c r="BT236" s="623"/>
      <c r="BU236" s="623"/>
      <c r="BV236" s="623"/>
      <c r="BW236" s="623"/>
      <c r="BX236" s="623"/>
      <c r="BY236" s="623"/>
      <c r="BZ236" s="623"/>
      <c r="CA236" s="131"/>
      <c r="CB236" s="176"/>
      <c r="CC236" s="176"/>
      <c r="CD236" s="176"/>
      <c r="CE236" s="176"/>
      <c r="CF236" s="176"/>
      <c r="CG236" s="176"/>
      <c r="CH236" s="176"/>
      <c r="CI236" s="176"/>
      <c r="CY236" s="129"/>
      <c r="DC236" s="602"/>
      <c r="DD236" s="603"/>
      <c r="DP236" s="618"/>
      <c r="DQ236" s="618"/>
      <c r="DX236" s="128"/>
      <c r="EA236" s="129"/>
      <c r="EE236" s="619"/>
      <c r="EF236" s="620"/>
      <c r="ER236" s="618"/>
      <c r="ES236" s="618"/>
      <c r="EZ236" s="128"/>
    </row>
    <row r="237" spans="2:156" ht="8" customHeight="1" x14ac:dyDescent="0.7">
      <c r="I237" s="624"/>
      <c r="J237" s="539"/>
      <c r="K237" s="539"/>
      <c r="L237" s="539"/>
      <c r="M237" s="539"/>
      <c r="N237" s="539"/>
      <c r="O237" s="539"/>
      <c r="P237" s="539"/>
      <c r="Q237" s="539"/>
      <c r="R237" s="539"/>
      <c r="S237" s="131"/>
      <c r="T237" s="130"/>
      <c r="U237" s="624">
        <v>0.59722222222222221</v>
      </c>
      <c r="V237" s="539"/>
      <c r="W237" s="539"/>
      <c r="X237" s="539"/>
      <c r="Y237" s="539"/>
      <c r="Z237" s="539"/>
      <c r="AA237" s="539"/>
      <c r="AB237" s="539"/>
      <c r="AC237" s="539"/>
      <c r="AD237" s="539"/>
      <c r="AE237" s="131"/>
      <c r="AF237" s="130"/>
      <c r="AG237" s="163"/>
      <c r="BB237" s="163"/>
      <c r="BP237" s="130"/>
      <c r="BQ237" s="624">
        <v>0.59722222222222221</v>
      </c>
      <c r="BR237" s="539"/>
      <c r="BS237" s="539"/>
      <c r="BT237" s="539"/>
      <c r="BU237" s="539"/>
      <c r="BV237" s="539"/>
      <c r="BW237" s="539"/>
      <c r="BX237" s="539"/>
      <c r="BY237" s="539"/>
      <c r="BZ237" s="539"/>
      <c r="CA237" s="131"/>
      <c r="CY237" s="129"/>
      <c r="DC237" s="602"/>
      <c r="DD237" s="603"/>
      <c r="DP237" s="618"/>
      <c r="DQ237" s="618"/>
      <c r="DX237" s="128"/>
      <c r="EA237" s="129"/>
      <c r="EE237" s="619"/>
      <c r="EF237" s="620"/>
      <c r="ER237" s="618"/>
      <c r="ES237" s="618"/>
      <c r="EZ237" s="128"/>
    </row>
    <row r="238" spans="2:156" ht="8" customHeight="1" x14ac:dyDescent="0.7">
      <c r="I238" s="539"/>
      <c r="J238" s="539"/>
      <c r="K238" s="539"/>
      <c r="L238" s="539"/>
      <c r="M238" s="539"/>
      <c r="N238" s="539"/>
      <c r="O238" s="539"/>
      <c r="P238" s="539"/>
      <c r="Q238" s="539"/>
      <c r="R238" s="539"/>
      <c r="S238" s="131"/>
      <c r="T238" s="130"/>
      <c r="U238" s="539"/>
      <c r="V238" s="539"/>
      <c r="W238" s="539"/>
      <c r="X238" s="539"/>
      <c r="Y238" s="539"/>
      <c r="Z238" s="539"/>
      <c r="AA238" s="539"/>
      <c r="AB238" s="539"/>
      <c r="AC238" s="539"/>
      <c r="AD238" s="539"/>
      <c r="AE238" s="131"/>
      <c r="AF238" s="130"/>
      <c r="BP238" s="130"/>
      <c r="BQ238" s="539"/>
      <c r="BR238" s="539"/>
      <c r="BS238" s="539"/>
      <c r="BT238" s="539"/>
      <c r="BU238" s="539"/>
      <c r="BV238" s="539"/>
      <c r="BW238" s="539"/>
      <c r="BX238" s="539"/>
      <c r="BY238" s="539"/>
      <c r="BZ238" s="539"/>
      <c r="CA238" s="131"/>
      <c r="CY238" s="129"/>
      <c r="DC238" s="602"/>
      <c r="DD238" s="603"/>
      <c r="DP238" s="618"/>
      <c r="DQ238" s="618"/>
      <c r="DX238" s="128"/>
      <c r="EA238" s="129"/>
      <c r="EE238" s="619"/>
      <c r="EF238" s="620"/>
      <c r="ER238" s="618"/>
      <c r="ES238" s="618"/>
      <c r="EZ238" s="128"/>
    </row>
    <row r="239" spans="2:156" ht="8" customHeight="1" x14ac:dyDescent="0.7">
      <c r="I239" s="539"/>
      <c r="J239" s="539"/>
      <c r="K239" s="539"/>
      <c r="L239" s="539"/>
      <c r="M239" s="539"/>
      <c r="N239" s="539"/>
      <c r="O239" s="539"/>
      <c r="P239" s="539"/>
      <c r="Q239" s="539"/>
      <c r="R239" s="539"/>
      <c r="S239" s="131"/>
      <c r="T239" s="130"/>
      <c r="U239" s="625"/>
      <c r="V239" s="539"/>
      <c r="W239" s="539"/>
      <c r="X239" s="539"/>
      <c r="Y239" s="539"/>
      <c r="Z239" s="539"/>
      <c r="AA239" s="539"/>
      <c r="AB239" s="539"/>
      <c r="AC239" s="539"/>
      <c r="AD239" s="539"/>
      <c r="AE239" s="131"/>
      <c r="AF239" s="130"/>
      <c r="BP239" s="130"/>
      <c r="BQ239" s="625"/>
      <c r="BR239" s="539"/>
      <c r="BS239" s="539"/>
      <c r="BT239" s="539"/>
      <c r="BU239" s="539"/>
      <c r="BV239" s="539"/>
      <c r="BW239" s="539"/>
      <c r="BX239" s="539"/>
      <c r="BY239" s="539"/>
      <c r="BZ239" s="539"/>
      <c r="CA239" s="131"/>
      <c r="CY239" s="129"/>
      <c r="DC239" s="602"/>
      <c r="DD239" s="603"/>
      <c r="DP239" s="618"/>
      <c r="DQ239" s="618"/>
      <c r="DX239" s="128"/>
      <c r="EA239" s="129"/>
      <c r="EE239" s="619"/>
      <c r="EF239" s="620"/>
      <c r="ER239" s="618"/>
      <c r="ES239" s="618"/>
      <c r="EZ239" s="128"/>
    </row>
    <row r="240" spans="2:156" ht="8" customHeight="1" x14ac:dyDescent="0.7">
      <c r="I240" s="539"/>
      <c r="J240" s="539"/>
      <c r="K240" s="539"/>
      <c r="L240" s="539"/>
      <c r="M240" s="539"/>
      <c r="N240" s="539"/>
      <c r="O240" s="539"/>
      <c r="P240" s="539"/>
      <c r="Q240" s="539"/>
      <c r="R240" s="539"/>
      <c r="S240" s="131"/>
      <c r="T240" s="130"/>
      <c r="U240" s="539"/>
      <c r="V240" s="539"/>
      <c r="W240" s="539"/>
      <c r="X240" s="539"/>
      <c r="Y240" s="539"/>
      <c r="Z240" s="539"/>
      <c r="AA240" s="539"/>
      <c r="AB240" s="539"/>
      <c r="AC240" s="539"/>
      <c r="AD240" s="539"/>
      <c r="AE240" s="131"/>
      <c r="AF240" s="130"/>
      <c r="AS240" s="658" t="s">
        <v>678</v>
      </c>
      <c r="AT240" s="658"/>
      <c r="AU240" s="658"/>
      <c r="AV240" s="658"/>
      <c r="AW240" s="658"/>
      <c r="AX240" s="658"/>
      <c r="AY240" s="658"/>
      <c r="AZ240" s="658"/>
      <c r="BA240" s="658"/>
      <c r="BB240" s="658"/>
      <c r="BP240" s="130"/>
      <c r="BQ240" s="539"/>
      <c r="BR240" s="539"/>
      <c r="BS240" s="539"/>
      <c r="BT240" s="539"/>
      <c r="BU240" s="539"/>
      <c r="BV240" s="539"/>
      <c r="BW240" s="539"/>
      <c r="BX240" s="539"/>
      <c r="BY240" s="539"/>
      <c r="BZ240" s="539"/>
      <c r="CA240" s="131"/>
      <c r="CY240" s="129"/>
      <c r="DC240" s="602"/>
      <c r="DD240" s="603"/>
      <c r="DP240" s="618"/>
      <c r="DQ240" s="618"/>
      <c r="DX240" s="128"/>
      <c r="EA240" s="129"/>
      <c r="EE240" s="619"/>
      <c r="EF240" s="620"/>
      <c r="ER240" s="618"/>
      <c r="ES240" s="618"/>
      <c r="EZ240" s="128"/>
    </row>
    <row r="241" spans="11:156" ht="8" customHeight="1" x14ac:dyDescent="0.7">
      <c r="M241" s="659"/>
      <c r="N241" s="659"/>
      <c r="S241" s="131"/>
      <c r="T241" s="130"/>
      <c r="Y241" s="645" t="s">
        <v>347</v>
      </c>
      <c r="Z241" s="645"/>
      <c r="AE241" s="131"/>
      <c r="AF241" s="130"/>
      <c r="AK241" s="158"/>
      <c r="AL241" s="158"/>
      <c r="AS241" s="658"/>
      <c r="AT241" s="658"/>
      <c r="AU241" s="658"/>
      <c r="AV241" s="658"/>
      <c r="AW241" s="658"/>
      <c r="AX241" s="658"/>
      <c r="AY241" s="658"/>
      <c r="AZ241" s="658"/>
      <c r="BA241" s="658"/>
      <c r="BB241" s="658"/>
      <c r="BF241" s="158"/>
      <c r="BG241" s="158"/>
      <c r="BN241" s="164" t="s">
        <v>393</v>
      </c>
      <c r="BO241" s="164"/>
      <c r="BP241" s="130"/>
      <c r="BU241" s="645" t="s">
        <v>348</v>
      </c>
      <c r="BV241" s="645"/>
      <c r="CA241" s="131"/>
      <c r="CD241" s="158"/>
      <c r="CE241" s="158"/>
      <c r="CY241" s="129"/>
      <c r="DC241" s="602"/>
      <c r="DD241" s="603"/>
      <c r="DP241" s="618"/>
      <c r="DQ241" s="618"/>
      <c r="DX241" s="128"/>
      <c r="EA241" s="129"/>
      <c r="EE241" s="619"/>
      <c r="EF241" s="620"/>
      <c r="ER241" s="618"/>
      <c r="ES241" s="618"/>
      <c r="EZ241" s="128"/>
    </row>
    <row r="242" spans="11:156" ht="7.9" customHeight="1" thickBot="1" x14ac:dyDescent="0.75">
      <c r="S242" s="131"/>
      <c r="T242" s="136"/>
      <c r="U242" s="135"/>
      <c r="V242" s="135"/>
      <c r="W242" s="135"/>
      <c r="X242" s="135"/>
      <c r="Y242" s="135"/>
      <c r="Z242" s="135"/>
      <c r="AA242" s="135"/>
      <c r="AB242" s="135"/>
      <c r="AC242" s="135"/>
      <c r="AD242" s="135"/>
      <c r="AE242" s="134"/>
      <c r="AF242" s="130"/>
      <c r="AS242" s="658"/>
      <c r="AT242" s="658"/>
      <c r="AU242" s="658"/>
      <c r="AV242" s="658"/>
      <c r="AW242" s="658"/>
      <c r="AX242" s="658"/>
      <c r="AY242" s="658"/>
      <c r="AZ242" s="658"/>
      <c r="BA242" s="658"/>
      <c r="BB242" s="658"/>
      <c r="BN242" s="164"/>
      <c r="BO242" s="165"/>
      <c r="BP242" s="136"/>
      <c r="BQ242" s="135"/>
      <c r="BR242" s="135"/>
      <c r="BS242" s="135"/>
      <c r="BT242" s="135"/>
      <c r="BU242" s="135"/>
      <c r="BV242" s="135"/>
      <c r="BW242" s="135"/>
      <c r="BX242" s="135"/>
      <c r="BY242" s="135"/>
      <c r="BZ242" s="135"/>
      <c r="CA242" s="134"/>
      <c r="CY242" s="129"/>
      <c r="DC242" s="602"/>
      <c r="DD242" s="603"/>
      <c r="DF242" s="592"/>
      <c r="DG242" s="592"/>
      <c r="DH242" s="592"/>
      <c r="DI242" s="592"/>
      <c r="DJ242" s="592"/>
      <c r="DK242" s="592"/>
      <c r="DX242" s="128"/>
      <c r="EA242" s="129"/>
      <c r="EE242" s="619"/>
      <c r="EF242" s="620"/>
      <c r="EH242" s="621"/>
      <c r="EI242" s="621"/>
      <c r="EJ242" s="621"/>
      <c r="EK242" s="621"/>
      <c r="EL242" s="621"/>
      <c r="EM242" s="621"/>
      <c r="EZ242" s="128"/>
    </row>
    <row r="243" spans="11:156" ht="8" customHeight="1" thickTop="1" x14ac:dyDescent="0.7">
      <c r="K243" s="555"/>
      <c r="L243" s="555"/>
      <c r="M243" s="555"/>
      <c r="N243" s="159"/>
      <c r="O243" s="159"/>
      <c r="P243" s="159"/>
      <c r="T243" s="156"/>
      <c r="U243" s="173"/>
      <c r="V243" s="173"/>
      <c r="W243" s="173"/>
      <c r="X243" s="173"/>
      <c r="Y243" s="173"/>
      <c r="Z243" s="175"/>
      <c r="AA243" s="173"/>
      <c r="AB243" s="173"/>
      <c r="AC243" s="175"/>
      <c r="AD243" s="173"/>
      <c r="AE243" s="156"/>
      <c r="AI243" s="159"/>
      <c r="AJ243" s="159"/>
      <c r="AK243" s="159"/>
      <c r="AL243" s="555"/>
      <c r="AM243" s="555"/>
      <c r="AN243" s="555"/>
      <c r="AP243" s="630">
        <v>45514</v>
      </c>
      <c r="AQ243" s="630"/>
      <c r="AR243" s="630"/>
      <c r="AS243" s="630"/>
      <c r="AT243" s="630"/>
      <c r="AU243" s="630"/>
      <c r="AV243" s="624">
        <v>0.375</v>
      </c>
      <c r="AW243" s="539"/>
      <c r="AX243" s="539"/>
      <c r="AY243" s="539"/>
      <c r="AZ243" s="625"/>
      <c r="BA243" s="539"/>
      <c r="BB243" s="539"/>
      <c r="BC243" s="539"/>
      <c r="BD243" s="539"/>
      <c r="BE243" s="539"/>
      <c r="BF243" s="159"/>
      <c r="BG243" s="159"/>
      <c r="BH243" s="159"/>
      <c r="BI243" s="159"/>
      <c r="BN243" s="164"/>
      <c r="BO243" s="164"/>
      <c r="BP243" s="173"/>
      <c r="BQ243" s="173"/>
      <c r="BR243" s="174"/>
      <c r="BS243" s="173"/>
      <c r="BT243" s="173"/>
      <c r="BU243" s="174"/>
      <c r="BV243" s="173"/>
      <c r="BW243" s="173"/>
      <c r="BX243" s="156"/>
      <c r="CB243" s="159"/>
      <c r="CC243" s="159"/>
      <c r="CD243" s="159"/>
      <c r="CE243" s="555"/>
      <c r="CF243" s="555"/>
      <c r="CG243" s="555"/>
      <c r="CY243" s="129"/>
      <c r="DF243" s="631" t="s">
        <v>388</v>
      </c>
      <c r="DG243" s="632"/>
      <c r="DH243" s="632"/>
      <c r="DI243" s="632"/>
      <c r="DJ243" s="632"/>
      <c r="DK243" s="632"/>
      <c r="DN243" s="555"/>
      <c r="DO243" s="555"/>
      <c r="DP243" s="586"/>
      <c r="DQ243" s="633"/>
      <c r="DR243" s="555"/>
      <c r="DS243" s="555"/>
      <c r="DX243" s="128"/>
      <c r="EA243" s="129"/>
      <c r="EH243" s="634" t="s">
        <v>388</v>
      </c>
      <c r="EI243" s="635"/>
      <c r="EJ243" s="635"/>
      <c r="EK243" s="635"/>
      <c r="EL243" s="635"/>
      <c r="EM243" s="635"/>
      <c r="EP243" s="572"/>
      <c r="EQ243" s="637"/>
      <c r="ER243" s="637"/>
      <c r="ES243" s="637"/>
      <c r="ET243" s="637"/>
      <c r="EU243" s="575"/>
      <c r="EZ243" s="128"/>
    </row>
    <row r="244" spans="11:156" ht="8" customHeight="1" x14ac:dyDescent="0.7">
      <c r="K244" s="555"/>
      <c r="L244" s="555"/>
      <c r="M244" s="555"/>
      <c r="N244" s="159"/>
      <c r="O244" s="159"/>
      <c r="P244" s="159"/>
      <c r="R244" s="162"/>
      <c r="S244" s="162"/>
      <c r="T244" s="162"/>
      <c r="U244" s="162"/>
      <c r="V244" s="162"/>
      <c r="W244" s="162"/>
      <c r="X244" s="163"/>
      <c r="Z244" s="130"/>
      <c r="AB244" s="170"/>
      <c r="AC244" s="172"/>
      <c r="AD244" s="170"/>
      <c r="AE244" s="170"/>
      <c r="AF244" s="170"/>
      <c r="AG244" s="170"/>
      <c r="AI244" s="159"/>
      <c r="AJ244" s="159"/>
      <c r="AK244" s="159"/>
      <c r="AL244" s="555"/>
      <c r="AM244" s="555"/>
      <c r="AN244" s="555"/>
      <c r="AP244" s="630"/>
      <c r="AQ244" s="630"/>
      <c r="AR244" s="630"/>
      <c r="AS244" s="630"/>
      <c r="AT244" s="630"/>
      <c r="AU244" s="630"/>
      <c r="AV244" s="539"/>
      <c r="AW244" s="539"/>
      <c r="AX244" s="539"/>
      <c r="AY244" s="539"/>
      <c r="AZ244" s="539"/>
      <c r="BA244" s="539"/>
      <c r="BB244" s="539"/>
      <c r="BC244" s="539"/>
      <c r="BD244" s="539"/>
      <c r="BE244" s="539"/>
      <c r="BF244" s="159"/>
      <c r="BG244" s="159"/>
      <c r="BH244" s="159"/>
      <c r="BI244" s="159"/>
      <c r="BK244" s="162"/>
      <c r="BL244" s="162"/>
      <c r="BM244" s="162"/>
      <c r="BN244" s="162"/>
      <c r="BO244" s="162"/>
      <c r="BP244" s="162"/>
      <c r="BQ244" s="163"/>
      <c r="BR244" s="131"/>
      <c r="BU244" s="171"/>
      <c r="BV244" s="170"/>
      <c r="BW244" s="170"/>
      <c r="BX244" s="170"/>
      <c r="BY244" s="170"/>
      <c r="BZ244" s="170"/>
      <c r="CB244" s="159"/>
      <c r="CC244" s="159"/>
      <c r="CD244" s="159"/>
      <c r="CE244" s="555"/>
      <c r="CF244" s="555"/>
      <c r="CG244" s="555"/>
      <c r="CY244" s="129"/>
      <c r="DF244" s="594"/>
      <c r="DG244" s="594"/>
      <c r="DH244" s="594"/>
      <c r="DI244" s="594"/>
      <c r="DJ244" s="594"/>
      <c r="DK244" s="594"/>
      <c r="DN244" s="555"/>
      <c r="DO244" s="555"/>
      <c r="DP244" s="586"/>
      <c r="DQ244" s="633"/>
      <c r="DR244" s="555"/>
      <c r="DS244" s="555"/>
      <c r="DX244" s="128"/>
      <c r="EA244" s="129"/>
      <c r="EH244" s="635"/>
      <c r="EI244" s="635"/>
      <c r="EJ244" s="635"/>
      <c r="EK244" s="635"/>
      <c r="EL244" s="635"/>
      <c r="EM244" s="635"/>
      <c r="EP244" s="572"/>
      <c r="EQ244" s="637"/>
      <c r="ER244" s="637"/>
      <c r="ES244" s="637"/>
      <c r="ET244" s="637"/>
      <c r="EU244" s="575"/>
      <c r="EZ244" s="128"/>
    </row>
    <row r="245" spans="11:156" ht="8" customHeight="1" x14ac:dyDescent="0.7">
      <c r="K245" s="555"/>
      <c r="L245" s="555"/>
      <c r="M245" s="555"/>
      <c r="N245" s="159"/>
      <c r="O245" s="159"/>
      <c r="P245" s="159"/>
      <c r="R245" s="162"/>
      <c r="S245" s="162"/>
      <c r="T245" s="162"/>
      <c r="U245" s="162"/>
      <c r="V245" s="162"/>
      <c r="W245" s="162"/>
      <c r="Z245" s="130"/>
      <c r="AB245" s="170"/>
      <c r="AC245" s="172"/>
      <c r="AD245" s="170"/>
      <c r="AE245" s="170"/>
      <c r="AF245" s="170"/>
      <c r="AG245" s="170"/>
      <c r="AI245" s="159"/>
      <c r="AJ245" s="159"/>
      <c r="AK245" s="159"/>
      <c r="AL245" s="555"/>
      <c r="AM245" s="555"/>
      <c r="AN245" s="555"/>
      <c r="AW245" s="645" t="s">
        <v>349</v>
      </c>
      <c r="AX245" s="645"/>
      <c r="BD245" s="159"/>
      <c r="BE245" s="159"/>
      <c r="BF245" s="159"/>
      <c r="BG245" s="159"/>
      <c r="BH245" s="159"/>
      <c r="BI245" s="159"/>
      <c r="BK245" s="162"/>
      <c r="BL245" s="162"/>
      <c r="BM245" s="162"/>
      <c r="BN245" s="162"/>
      <c r="BO245" s="162"/>
      <c r="BP245" s="162"/>
      <c r="BR245" s="131"/>
      <c r="BU245" s="171"/>
      <c r="BV245" s="170"/>
      <c r="BW245" s="170"/>
      <c r="BX245" s="170"/>
      <c r="BY245" s="170"/>
      <c r="BZ245" s="170"/>
      <c r="CB245" s="159"/>
      <c r="CC245" s="159"/>
      <c r="CD245" s="159"/>
      <c r="CE245" s="555"/>
      <c r="CF245" s="555"/>
      <c r="CG245" s="555"/>
      <c r="CY245" s="129"/>
      <c r="DF245" s="594"/>
      <c r="DG245" s="594"/>
      <c r="DH245" s="594"/>
      <c r="DI245" s="594"/>
      <c r="DJ245" s="594"/>
      <c r="DK245" s="594"/>
      <c r="DN245" s="555"/>
      <c r="DO245" s="555"/>
      <c r="DP245" s="586"/>
      <c r="DQ245" s="633"/>
      <c r="DR245" s="555"/>
      <c r="DS245" s="555"/>
      <c r="DX245" s="128"/>
      <c r="EA245" s="129"/>
      <c r="EH245" s="636"/>
      <c r="EI245" s="636"/>
      <c r="EJ245" s="636"/>
      <c r="EK245" s="636"/>
      <c r="EL245" s="636"/>
      <c r="EM245" s="636"/>
      <c r="EP245" s="572"/>
      <c r="EQ245" s="637"/>
      <c r="ER245" s="637"/>
      <c r="ES245" s="637"/>
      <c r="ET245" s="637"/>
      <c r="EU245" s="575"/>
      <c r="EZ245" s="128"/>
    </row>
    <row r="246" spans="11:156" ht="8" customHeight="1" x14ac:dyDescent="0.7">
      <c r="Y246" s="158"/>
      <c r="Z246" s="161"/>
      <c r="AC246" s="136"/>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c r="BI246" s="135"/>
      <c r="BJ246" s="135"/>
      <c r="BK246" s="135"/>
      <c r="BL246" s="135"/>
      <c r="BM246" s="135"/>
      <c r="BN246" s="135"/>
      <c r="BO246" s="135"/>
      <c r="BP246" s="135"/>
      <c r="BQ246" s="135"/>
      <c r="BR246" s="169"/>
      <c r="BS246" s="158"/>
      <c r="BU246" s="131"/>
      <c r="CY246" s="129"/>
      <c r="DP246" s="133"/>
      <c r="DQ246" s="132"/>
      <c r="DX246" s="128"/>
      <c r="EA246" s="129"/>
      <c r="ER246" s="131"/>
      <c r="ES246" s="130"/>
      <c r="EZ246" s="128"/>
    </row>
    <row r="247" spans="11:156" ht="4.05" customHeight="1" thickBot="1" x14ac:dyDescent="0.75">
      <c r="Z247" s="130"/>
      <c r="AU247" s="627"/>
      <c r="AV247" s="627"/>
      <c r="AW247" s="628"/>
      <c r="AX247" s="629"/>
      <c r="AY247" s="627"/>
      <c r="AZ247" s="627"/>
      <c r="BU247" s="131"/>
      <c r="CY247" s="129"/>
      <c r="DB247" s="592"/>
      <c r="DC247" s="592"/>
      <c r="DD247" s="592"/>
      <c r="DE247" s="592"/>
      <c r="DF247" s="592"/>
      <c r="DG247" s="592"/>
      <c r="DH247" s="592"/>
      <c r="DI247" s="592"/>
      <c r="DJ247" s="592"/>
      <c r="DP247" s="133"/>
      <c r="DQ247" s="132"/>
      <c r="DX247" s="128"/>
      <c r="EA247" s="129"/>
      <c r="ED247" s="621"/>
      <c r="EE247" s="621"/>
      <c r="EF247" s="621"/>
      <c r="EG247" s="621"/>
      <c r="EH247" s="621"/>
      <c r="EI247" s="621"/>
      <c r="EJ247" s="621"/>
      <c r="EK247" s="621"/>
      <c r="EL247" s="621"/>
      <c r="ER247" s="131"/>
      <c r="ES247" s="130"/>
      <c r="EZ247" s="128"/>
    </row>
    <row r="248" spans="11:156" ht="8" customHeight="1" thickTop="1" thickBot="1" x14ac:dyDescent="0.75">
      <c r="W248" s="159"/>
      <c r="X248" s="159"/>
      <c r="Y248" s="159"/>
      <c r="Z248" s="168"/>
      <c r="AA248" s="159"/>
      <c r="AB248" s="159"/>
      <c r="AU248" s="555"/>
      <c r="AV248" s="555"/>
      <c r="AW248" s="572"/>
      <c r="AX248" s="575"/>
      <c r="AY248" s="555"/>
      <c r="AZ248" s="555"/>
      <c r="BP248" s="159"/>
      <c r="BQ248" s="159"/>
      <c r="BR248" s="159"/>
      <c r="BS248" s="159"/>
      <c r="BT248" s="159"/>
      <c r="BU248" s="167"/>
      <c r="CY248" s="129"/>
      <c r="DB248" s="639" t="s">
        <v>389</v>
      </c>
      <c r="DC248" s="639"/>
      <c r="DD248" s="639"/>
      <c r="DE248" s="639"/>
      <c r="DF248" s="639"/>
      <c r="DG248" s="639"/>
      <c r="DH248" s="639"/>
      <c r="DI248" s="639"/>
      <c r="DJ248" s="639"/>
      <c r="DP248" s="133"/>
      <c r="DQ248" s="132"/>
      <c r="DX248" s="128"/>
      <c r="EA248" s="129"/>
      <c r="ED248" s="635" t="s">
        <v>389</v>
      </c>
      <c r="EE248" s="635"/>
      <c r="EF248" s="635"/>
      <c r="EG248" s="635"/>
      <c r="EH248" s="635"/>
      <c r="EI248" s="635"/>
      <c r="EJ248" s="635"/>
      <c r="EK248" s="635"/>
      <c r="EL248" s="635"/>
      <c r="ER248" s="131"/>
      <c r="ES248" s="130"/>
      <c r="EZ248" s="128"/>
    </row>
    <row r="249" spans="11:156" ht="8" customHeight="1" thickTop="1" thickBot="1" x14ac:dyDescent="0.75">
      <c r="W249" s="159"/>
      <c r="X249" s="159"/>
      <c r="Y249" s="159"/>
      <c r="Z249" s="168"/>
      <c r="AA249" s="159"/>
      <c r="AB249" s="159"/>
      <c r="AU249" s="555"/>
      <c r="AV249" s="555"/>
      <c r="AW249" s="572"/>
      <c r="AX249" s="575"/>
      <c r="AY249" s="555"/>
      <c r="AZ249" s="555"/>
      <c r="BP249" s="159"/>
      <c r="BQ249" s="159"/>
      <c r="BR249" s="159"/>
      <c r="BS249" s="159"/>
      <c r="BT249" s="159"/>
      <c r="BU249" s="167"/>
      <c r="CY249" s="129"/>
      <c r="DB249" s="639"/>
      <c r="DC249" s="639"/>
      <c r="DD249" s="639"/>
      <c r="DE249" s="639"/>
      <c r="DF249" s="639"/>
      <c r="DG249" s="639"/>
      <c r="DH249" s="639"/>
      <c r="DI249" s="639"/>
      <c r="DJ249" s="639"/>
      <c r="DP249" s="133"/>
      <c r="DQ249" s="132"/>
      <c r="DX249" s="128"/>
      <c r="EA249" s="129"/>
      <c r="ED249" s="635"/>
      <c r="EE249" s="635"/>
      <c r="EF249" s="635"/>
      <c r="EG249" s="635"/>
      <c r="EH249" s="635"/>
      <c r="EI249" s="635"/>
      <c r="EJ249" s="635"/>
      <c r="EK249" s="635"/>
      <c r="EL249" s="635"/>
      <c r="ER249" s="131"/>
      <c r="ES249" s="130"/>
      <c r="EZ249" s="128"/>
    </row>
    <row r="250" spans="11:156" ht="8" customHeight="1" thickTop="1" x14ac:dyDescent="0.7">
      <c r="W250" s="159"/>
      <c r="X250" s="159"/>
      <c r="Y250" s="159"/>
      <c r="Z250" s="168"/>
      <c r="AA250" s="159"/>
      <c r="AB250" s="159"/>
      <c r="AU250" s="555"/>
      <c r="AV250" s="555"/>
      <c r="AW250" s="572"/>
      <c r="AX250" s="575"/>
      <c r="AY250" s="555"/>
      <c r="AZ250" s="555"/>
      <c r="BP250" s="159"/>
      <c r="BQ250" s="159"/>
      <c r="BR250" s="159"/>
      <c r="BS250" s="159"/>
      <c r="BT250" s="159"/>
      <c r="BU250" s="167"/>
      <c r="CY250" s="129"/>
      <c r="DB250" s="632"/>
      <c r="DC250" s="632"/>
      <c r="DD250" s="632"/>
      <c r="DE250" s="632"/>
      <c r="DF250" s="632"/>
      <c r="DG250" s="632"/>
      <c r="DH250" s="632"/>
      <c r="DI250" s="632"/>
      <c r="DJ250" s="632"/>
      <c r="DP250" s="133"/>
      <c r="DQ250" s="132"/>
      <c r="DX250" s="128"/>
      <c r="EA250" s="129"/>
      <c r="ED250" s="636"/>
      <c r="EE250" s="636"/>
      <c r="EF250" s="636"/>
      <c r="EG250" s="636"/>
      <c r="EH250" s="636"/>
      <c r="EI250" s="636"/>
      <c r="EJ250" s="636"/>
      <c r="EK250" s="636"/>
      <c r="EL250" s="636"/>
      <c r="ER250" s="131"/>
      <c r="ES250" s="130"/>
      <c r="EZ250" s="128"/>
    </row>
    <row r="251" spans="11:156" ht="8" customHeight="1" x14ac:dyDescent="0.7">
      <c r="Z251" s="130"/>
      <c r="BU251" s="131"/>
      <c r="CY251" s="129"/>
      <c r="DP251" s="133"/>
      <c r="DQ251" s="132"/>
      <c r="DX251" s="128"/>
      <c r="EA251" s="129"/>
      <c r="ER251" s="131"/>
      <c r="ES251" s="130"/>
      <c r="EZ251" s="128"/>
    </row>
    <row r="252" spans="11:156" ht="8" customHeight="1" x14ac:dyDescent="0.7">
      <c r="U252" s="164" t="s">
        <v>394</v>
      </c>
      <c r="V252" s="164"/>
      <c r="W252" s="164"/>
      <c r="X252" s="164"/>
      <c r="Y252" s="164"/>
      <c r="Z252" s="166"/>
      <c r="AA252" s="164"/>
      <c r="AB252" s="164"/>
      <c r="AC252" s="164"/>
      <c r="AD252" s="164"/>
      <c r="AS252" s="658" t="s">
        <v>679</v>
      </c>
      <c r="AT252" s="658"/>
      <c r="AU252" s="658"/>
      <c r="AV252" s="658"/>
      <c r="AW252" s="658"/>
      <c r="AX252" s="658"/>
      <c r="AY252" s="658"/>
      <c r="AZ252" s="658"/>
      <c r="BA252" s="658"/>
      <c r="BB252" s="658"/>
      <c r="BN252" s="164" t="s">
        <v>394</v>
      </c>
      <c r="BO252" s="164"/>
      <c r="BP252" s="164"/>
      <c r="BQ252" s="164"/>
      <c r="BR252" s="164"/>
      <c r="BS252" s="164"/>
      <c r="BT252" s="164"/>
      <c r="BU252" s="165"/>
      <c r="BV252" s="164"/>
      <c r="BW252" s="164"/>
      <c r="CY252" s="129"/>
      <c r="DP252" s="133"/>
      <c r="DQ252" s="132"/>
      <c r="DX252" s="128"/>
      <c r="EA252" s="129"/>
      <c r="ER252" s="131"/>
      <c r="ES252" s="130"/>
      <c r="EZ252" s="128"/>
    </row>
    <row r="253" spans="11:156" ht="8" customHeight="1" x14ac:dyDescent="0.7">
      <c r="U253" s="164"/>
      <c r="V253" s="164"/>
      <c r="W253" s="164"/>
      <c r="X253" s="164"/>
      <c r="Y253" s="164"/>
      <c r="Z253" s="166"/>
      <c r="AA253" s="164"/>
      <c r="AB253" s="164"/>
      <c r="AC253" s="164"/>
      <c r="AD253" s="164"/>
      <c r="AS253" s="658"/>
      <c r="AT253" s="658"/>
      <c r="AU253" s="658"/>
      <c r="AV253" s="658"/>
      <c r="AW253" s="658"/>
      <c r="AX253" s="658"/>
      <c r="AY253" s="658"/>
      <c r="AZ253" s="658"/>
      <c r="BA253" s="658"/>
      <c r="BB253" s="658"/>
      <c r="BN253" s="164"/>
      <c r="BO253" s="164"/>
      <c r="BP253" s="164"/>
      <c r="BQ253" s="164"/>
      <c r="BR253" s="164"/>
      <c r="BS253" s="164"/>
      <c r="BT253" s="164"/>
      <c r="BU253" s="165"/>
      <c r="BV253" s="164"/>
      <c r="BW253" s="164"/>
      <c r="CY253" s="129"/>
      <c r="DP253" s="133"/>
      <c r="DQ253" s="132"/>
      <c r="DX253" s="128"/>
      <c r="EA253" s="129"/>
      <c r="ER253" s="131"/>
      <c r="ES253" s="130"/>
      <c r="EZ253" s="128"/>
    </row>
    <row r="254" spans="11:156" ht="8" customHeight="1" x14ac:dyDescent="0.7">
      <c r="U254" s="164"/>
      <c r="V254" s="164"/>
      <c r="W254" s="164"/>
      <c r="X254" s="164"/>
      <c r="Y254" s="164"/>
      <c r="Z254" s="166"/>
      <c r="AA254" s="164"/>
      <c r="AB254" s="164"/>
      <c r="AC254" s="164"/>
      <c r="AD254" s="164"/>
      <c r="AS254" s="658"/>
      <c r="AT254" s="658"/>
      <c r="AU254" s="658"/>
      <c r="AV254" s="658"/>
      <c r="AW254" s="658"/>
      <c r="AX254" s="658"/>
      <c r="AY254" s="658"/>
      <c r="AZ254" s="658"/>
      <c r="BA254" s="658"/>
      <c r="BB254" s="658"/>
      <c r="BN254" s="164"/>
      <c r="BO254" s="164"/>
      <c r="BP254" s="164"/>
      <c r="BQ254" s="164"/>
      <c r="BR254" s="164"/>
      <c r="BS254" s="164"/>
      <c r="BT254" s="164"/>
      <c r="BU254" s="165"/>
      <c r="BV254" s="164"/>
      <c r="BW254" s="164"/>
      <c r="CY254" s="129"/>
      <c r="DP254" s="133"/>
      <c r="DQ254" s="132"/>
      <c r="DX254" s="128"/>
      <c r="EA254" s="129"/>
      <c r="ER254" s="131"/>
      <c r="ES254" s="130"/>
      <c r="EZ254" s="128"/>
    </row>
    <row r="255" spans="11:156" ht="8" customHeight="1" x14ac:dyDescent="0.7">
      <c r="R255" s="162">
        <v>45149</v>
      </c>
      <c r="S255" s="162"/>
      <c r="T255" s="162"/>
      <c r="U255" s="162"/>
      <c r="V255" s="162"/>
      <c r="W255" s="162"/>
      <c r="X255" s="163">
        <v>0.4861111111111111</v>
      </c>
      <c r="Z255" s="130"/>
      <c r="AP255" s="630">
        <v>45514</v>
      </c>
      <c r="AQ255" s="630"/>
      <c r="AR255" s="630"/>
      <c r="AS255" s="630"/>
      <c r="AT255" s="630"/>
      <c r="AU255" s="630"/>
      <c r="AV255" s="624">
        <v>0.43055555555555558</v>
      </c>
      <c r="AW255" s="539"/>
      <c r="AX255" s="539"/>
      <c r="AY255" s="539"/>
      <c r="AZ255" s="625"/>
      <c r="BA255" s="539"/>
      <c r="BB255" s="539"/>
      <c r="BC255" s="539"/>
      <c r="BD255" s="539"/>
      <c r="BE255" s="539"/>
      <c r="BK255" s="162">
        <v>45149</v>
      </c>
      <c r="BL255" s="162"/>
      <c r="BM255" s="162"/>
      <c r="BN255" s="162"/>
      <c r="BO255" s="162"/>
      <c r="BP255" s="162"/>
      <c r="BQ255" s="163">
        <v>0.4861111111111111</v>
      </c>
      <c r="BU255" s="131"/>
      <c r="CY255" s="129"/>
      <c r="DP255" s="133"/>
      <c r="DQ255" s="132"/>
      <c r="DX255" s="128"/>
      <c r="EA255" s="129"/>
      <c r="ER255" s="131"/>
      <c r="ES255" s="130"/>
      <c r="EZ255" s="128"/>
    </row>
    <row r="256" spans="11:156" ht="8" customHeight="1" x14ac:dyDescent="0.7">
      <c r="R256" s="162"/>
      <c r="S256" s="162"/>
      <c r="T256" s="162"/>
      <c r="U256" s="162"/>
      <c r="V256" s="162"/>
      <c r="W256" s="162"/>
      <c r="Z256" s="130"/>
      <c r="AP256" s="630"/>
      <c r="AQ256" s="630"/>
      <c r="AR256" s="630"/>
      <c r="AS256" s="630"/>
      <c r="AT256" s="630"/>
      <c r="AU256" s="630"/>
      <c r="AV256" s="539"/>
      <c r="AW256" s="539"/>
      <c r="AX256" s="539"/>
      <c r="AY256" s="539"/>
      <c r="AZ256" s="539"/>
      <c r="BA256" s="539"/>
      <c r="BB256" s="539"/>
      <c r="BC256" s="539"/>
      <c r="BD256" s="539"/>
      <c r="BE256" s="539"/>
      <c r="BK256" s="162"/>
      <c r="BL256" s="162"/>
      <c r="BM256" s="162"/>
      <c r="BN256" s="162"/>
      <c r="BO256" s="162"/>
      <c r="BP256" s="162"/>
      <c r="BU256" s="131"/>
      <c r="CY256" s="129"/>
      <c r="DP256" s="133"/>
      <c r="DQ256" s="132"/>
      <c r="DX256" s="128"/>
      <c r="EA256" s="129"/>
      <c r="ER256" s="131"/>
      <c r="ES256" s="130"/>
      <c r="EZ256" s="128"/>
    </row>
    <row r="257" spans="1:156" ht="8" customHeight="1" x14ac:dyDescent="0.7">
      <c r="Y257" s="158" t="s">
        <v>353</v>
      </c>
      <c r="Z257" s="161"/>
      <c r="AW257" s="645" t="s">
        <v>350</v>
      </c>
      <c r="AX257" s="645"/>
      <c r="BR257" s="158" t="s">
        <v>353</v>
      </c>
      <c r="BS257" s="158"/>
      <c r="BU257" s="131"/>
      <c r="CY257" s="129"/>
      <c r="DP257" s="133"/>
      <c r="DQ257" s="132"/>
      <c r="DX257" s="128"/>
      <c r="EA257" s="129"/>
      <c r="ER257" s="131"/>
      <c r="ES257" s="130"/>
      <c r="EZ257" s="128"/>
    </row>
    <row r="258" spans="1:156" ht="4.05" customHeight="1" thickBot="1" x14ac:dyDescent="0.75">
      <c r="Z258" s="136"/>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4"/>
      <c r="CY258" s="129"/>
      <c r="DB258" s="592"/>
      <c r="DC258" s="592"/>
      <c r="DD258" s="592"/>
      <c r="DE258" s="592"/>
      <c r="DF258" s="592"/>
      <c r="DG258" s="592"/>
      <c r="DH258" s="592"/>
      <c r="DI258" s="592"/>
      <c r="DJ258" s="592"/>
      <c r="DK258" s="592"/>
      <c r="DL258" s="592"/>
      <c r="DM258" s="592"/>
      <c r="DP258" s="133"/>
      <c r="DQ258" s="132"/>
      <c r="DX258" s="128"/>
      <c r="EA258" s="129"/>
      <c r="ED258" s="621"/>
      <c r="EE258" s="621"/>
      <c r="EF258" s="621"/>
      <c r="EG258" s="621"/>
      <c r="EH258" s="621"/>
      <c r="EI258" s="621"/>
      <c r="EJ258" s="621"/>
      <c r="EK258" s="621"/>
      <c r="EL258" s="621"/>
      <c r="EM258" s="621"/>
      <c r="EN258" s="621"/>
      <c r="EO258" s="621"/>
      <c r="ER258" s="131"/>
      <c r="ES258" s="130"/>
      <c r="EZ258" s="128"/>
    </row>
    <row r="259" spans="1:156" ht="8" customHeight="1" thickTop="1" x14ac:dyDescent="0.7">
      <c r="W259" s="159"/>
      <c r="X259" s="159"/>
      <c r="Y259" s="159"/>
      <c r="Z259" s="159"/>
      <c r="AA259" s="159"/>
      <c r="AB259" s="159"/>
      <c r="AU259" s="627"/>
      <c r="AV259" s="627"/>
      <c r="AW259" s="628"/>
      <c r="AX259" s="629"/>
      <c r="AY259" s="627"/>
      <c r="AZ259" s="627"/>
      <c r="BS259" s="159"/>
      <c r="BT259" s="159"/>
      <c r="BU259" s="159"/>
      <c r="BV259" s="159"/>
      <c r="BW259" s="159"/>
      <c r="BX259" s="159"/>
      <c r="CY259" s="129"/>
      <c r="DB259" s="641" t="s">
        <v>388</v>
      </c>
      <c r="DC259" s="641"/>
      <c r="DD259" s="641"/>
      <c r="DE259" s="641"/>
      <c r="DF259" s="641"/>
      <c r="DG259" s="641"/>
      <c r="DH259" s="641"/>
      <c r="DI259" s="641"/>
      <c r="DJ259" s="641"/>
      <c r="DK259" s="641"/>
      <c r="DL259" s="641"/>
      <c r="DM259" s="641"/>
      <c r="DX259" s="128"/>
      <c r="EA259" s="129"/>
      <c r="ED259" s="643" t="s">
        <v>388</v>
      </c>
      <c r="EE259" s="643"/>
      <c r="EF259" s="643"/>
      <c r="EG259" s="643"/>
      <c r="EH259" s="643"/>
      <c r="EI259" s="643"/>
      <c r="EJ259" s="643"/>
      <c r="EK259" s="643"/>
      <c r="EL259" s="643"/>
      <c r="EM259" s="643"/>
      <c r="EN259" s="643"/>
      <c r="EO259" s="643"/>
      <c r="EZ259" s="128"/>
    </row>
    <row r="260" spans="1:156" ht="8" customHeight="1" x14ac:dyDescent="0.7">
      <c r="W260" s="159"/>
      <c r="X260" s="159"/>
      <c r="Y260" s="159"/>
      <c r="Z260" s="159"/>
      <c r="AA260" s="159"/>
      <c r="AB260" s="159"/>
      <c r="AU260" s="555"/>
      <c r="AV260" s="555"/>
      <c r="AW260" s="572"/>
      <c r="AX260" s="575"/>
      <c r="AY260" s="555"/>
      <c r="AZ260" s="555"/>
      <c r="BS260" s="159"/>
      <c r="BT260" s="159"/>
      <c r="BU260" s="159"/>
      <c r="BV260" s="159"/>
      <c r="BW260" s="159"/>
      <c r="BX260" s="159"/>
      <c r="CY260" s="129"/>
      <c r="DB260" s="642"/>
      <c r="DC260" s="642"/>
      <c r="DD260" s="642"/>
      <c r="DE260" s="642"/>
      <c r="DF260" s="642"/>
      <c r="DG260" s="642"/>
      <c r="DH260" s="642"/>
      <c r="DI260" s="642"/>
      <c r="DJ260" s="642"/>
      <c r="DK260" s="642"/>
      <c r="DL260" s="642"/>
      <c r="DM260" s="642"/>
      <c r="DX260" s="128"/>
      <c r="EA260" s="129"/>
      <c r="ED260" s="643"/>
      <c r="EE260" s="643"/>
      <c r="EF260" s="643"/>
      <c r="EG260" s="643"/>
      <c r="EH260" s="643"/>
      <c r="EI260" s="643"/>
      <c r="EJ260" s="643"/>
      <c r="EK260" s="643"/>
      <c r="EL260" s="643"/>
      <c r="EM260" s="643"/>
      <c r="EN260" s="643"/>
      <c r="EO260" s="643"/>
      <c r="EZ260" s="128"/>
    </row>
    <row r="261" spans="1:156" ht="8" customHeight="1" x14ac:dyDescent="0.7">
      <c r="W261" s="159"/>
      <c r="X261" s="159"/>
      <c r="Y261" s="159"/>
      <c r="Z261" s="159"/>
      <c r="AA261" s="159"/>
      <c r="AB261" s="159"/>
      <c r="AU261" s="555"/>
      <c r="AV261" s="555"/>
      <c r="AW261" s="572"/>
      <c r="AX261" s="575"/>
      <c r="AY261" s="555"/>
      <c r="AZ261" s="555"/>
      <c r="BS261" s="159"/>
      <c r="BT261" s="159"/>
      <c r="BU261" s="159"/>
      <c r="BV261" s="159"/>
      <c r="BW261" s="159"/>
      <c r="BX261" s="159"/>
      <c r="CY261" s="129"/>
      <c r="DB261" s="642"/>
      <c r="DC261" s="642"/>
      <c r="DD261" s="642"/>
      <c r="DE261" s="642"/>
      <c r="DF261" s="642"/>
      <c r="DG261" s="642"/>
      <c r="DH261" s="642"/>
      <c r="DI261" s="642"/>
      <c r="DJ261" s="642"/>
      <c r="DK261" s="642"/>
      <c r="DL261" s="642"/>
      <c r="DM261" s="642"/>
      <c r="DX261" s="128"/>
      <c r="EA261" s="129"/>
      <c r="ED261" s="644"/>
      <c r="EE261" s="644"/>
      <c r="EF261" s="644"/>
      <c r="EG261" s="644"/>
      <c r="EH261" s="644"/>
      <c r="EI261" s="644"/>
      <c r="EJ261" s="644"/>
      <c r="EK261" s="644"/>
      <c r="EL261" s="644"/>
      <c r="EM261" s="644"/>
      <c r="EN261" s="644"/>
      <c r="EO261" s="644"/>
      <c r="EZ261" s="128"/>
    </row>
    <row r="262" spans="1:156" ht="8" customHeight="1" x14ac:dyDescent="0.7">
      <c r="AU262" s="555"/>
      <c r="AV262" s="555"/>
      <c r="AW262" s="572"/>
      <c r="AX262" s="575"/>
      <c r="AY262" s="555"/>
      <c r="AZ262" s="555"/>
      <c r="CY262" s="127"/>
      <c r="CZ262" s="126"/>
      <c r="DA262" s="126"/>
      <c r="DB262" s="126"/>
      <c r="DC262" s="126"/>
      <c r="DD262" s="126"/>
      <c r="DE262" s="126"/>
      <c r="DF262" s="126"/>
      <c r="DG262" s="126"/>
      <c r="DH262" s="126"/>
      <c r="DI262" s="126"/>
      <c r="DJ262" s="126"/>
      <c r="DK262" s="126"/>
      <c r="DL262" s="126"/>
      <c r="DM262" s="126"/>
      <c r="DN262" s="126"/>
      <c r="DO262" s="126"/>
      <c r="DP262" s="126"/>
      <c r="DQ262" s="126"/>
      <c r="DR262" s="126"/>
      <c r="DS262" s="126"/>
      <c r="DT262" s="126"/>
      <c r="DU262" s="126"/>
      <c r="DV262" s="126"/>
      <c r="DW262" s="126"/>
      <c r="DX262" s="125"/>
      <c r="EA262" s="127"/>
      <c r="EB262" s="126"/>
      <c r="EC262" s="126"/>
      <c r="ED262" s="126"/>
      <c r="EE262" s="126"/>
      <c r="EF262" s="126"/>
      <c r="EG262" s="126"/>
      <c r="EH262" s="126"/>
      <c r="EI262" s="126"/>
      <c r="EJ262" s="126"/>
      <c r="EK262" s="126"/>
      <c r="EL262" s="126"/>
      <c r="EM262" s="126"/>
      <c r="EN262" s="126"/>
      <c r="EO262" s="126"/>
      <c r="EP262" s="126"/>
      <c r="EQ262" s="126"/>
      <c r="ER262" s="126"/>
      <c r="ES262" s="126"/>
      <c r="ET262" s="126"/>
      <c r="EU262" s="126"/>
      <c r="EV262" s="126"/>
      <c r="EW262" s="126"/>
      <c r="EX262" s="126"/>
      <c r="EY262" s="126"/>
      <c r="EZ262" s="125"/>
    </row>
    <row r="263" spans="1:156" ht="8" customHeight="1" x14ac:dyDescent="0.7"/>
    <row r="264" spans="1:156" ht="8" customHeight="1" x14ac:dyDescent="0.7"/>
    <row r="268" spans="1:156" ht="8" customHeight="1" x14ac:dyDescent="0.7">
      <c r="A268" s="539"/>
      <c r="B268" s="539"/>
      <c r="C268" s="539"/>
      <c r="D268" s="539"/>
      <c r="E268" s="539"/>
      <c r="F268" s="539"/>
      <c r="G268" s="539"/>
      <c r="H268" s="539"/>
      <c r="I268" s="539"/>
      <c r="J268" s="539"/>
      <c r="K268" s="539"/>
      <c r="L268" s="539"/>
      <c r="M268" s="539"/>
      <c r="N268" s="539"/>
      <c r="O268" s="539"/>
      <c r="P268" s="539"/>
      <c r="Q268" s="539"/>
      <c r="R268" s="539"/>
      <c r="S268" s="539"/>
      <c r="T268" s="539"/>
      <c r="U268" s="539"/>
      <c r="V268" s="539"/>
      <c r="W268" s="539"/>
      <c r="X268" s="539"/>
      <c r="Y268" s="539"/>
      <c r="Z268" s="539"/>
      <c r="AA268" s="539"/>
      <c r="AB268" s="539"/>
      <c r="AC268" s="539"/>
      <c r="AD268" s="539"/>
      <c r="AE268" s="539"/>
      <c r="AF268" s="539"/>
      <c r="AG268" s="539"/>
      <c r="AH268" s="539"/>
      <c r="AI268" s="539"/>
      <c r="AJ268" s="539"/>
      <c r="AK268" s="539"/>
      <c r="AL268" s="539"/>
      <c r="AM268" s="539"/>
      <c r="AN268" s="539"/>
      <c r="AO268" s="539"/>
      <c r="AP268" s="539"/>
      <c r="AQ268" s="539"/>
      <c r="AR268" s="539"/>
      <c r="AS268" s="539"/>
      <c r="AT268" s="539"/>
      <c r="AU268" s="539"/>
      <c r="AV268" s="539"/>
      <c r="AW268" s="539"/>
      <c r="AX268" s="539"/>
      <c r="AY268" s="539"/>
      <c r="AZ268" s="539"/>
      <c r="BA268" s="539"/>
      <c r="BB268" s="539"/>
      <c r="BC268" s="539"/>
      <c r="BD268" s="539"/>
      <c r="BE268" s="539"/>
      <c r="BF268" s="539"/>
      <c r="BG268" s="539"/>
      <c r="BH268" s="539"/>
      <c r="BI268" s="539"/>
      <c r="BJ268" s="539"/>
      <c r="BK268" s="539"/>
      <c r="BL268" s="539"/>
      <c r="BM268" s="539"/>
      <c r="BN268" s="539"/>
      <c r="BO268" s="539"/>
      <c r="BP268" s="539"/>
      <c r="BQ268" s="539"/>
      <c r="BR268" s="539"/>
      <c r="BS268" s="539"/>
      <c r="BT268" s="539"/>
      <c r="BU268" s="539"/>
      <c r="BV268" s="539"/>
      <c r="BW268" s="539"/>
      <c r="BX268" s="539"/>
      <c r="BY268" s="539"/>
      <c r="BZ268" s="539"/>
      <c r="CA268" s="539"/>
      <c r="CB268" s="539"/>
      <c r="CC268" s="539"/>
      <c r="CD268" s="539"/>
      <c r="CE268" s="539"/>
      <c r="CF268" s="539"/>
      <c r="CG268" s="539"/>
      <c r="CH268" s="539"/>
      <c r="CI268" s="539"/>
      <c r="CJ268" s="539"/>
      <c r="CK268" s="539"/>
      <c r="CL268" s="539"/>
      <c r="CM268" s="539"/>
      <c r="CN268" s="539"/>
      <c r="CO268" s="539"/>
      <c r="CP268" s="539"/>
      <c r="CQ268" s="539"/>
      <c r="CR268" s="539"/>
      <c r="CS268" s="539"/>
      <c r="CT268" s="539"/>
    </row>
    <row r="269" spans="1:156" ht="8" customHeight="1" x14ac:dyDescent="0.7">
      <c r="B269" s="541" t="s">
        <v>677</v>
      </c>
      <c r="C269" s="542"/>
      <c r="D269" s="542"/>
      <c r="E269" s="542"/>
      <c r="F269" s="542"/>
      <c r="G269" s="542"/>
      <c r="H269" s="542"/>
      <c r="I269" s="542"/>
      <c r="J269" s="542"/>
      <c r="K269" s="542"/>
      <c r="L269" s="542"/>
      <c r="M269" s="542"/>
      <c r="N269" s="542"/>
      <c r="O269" s="542"/>
      <c r="P269" s="543"/>
    </row>
    <row r="270" spans="1:156" ht="8" customHeight="1" x14ac:dyDescent="0.7">
      <c r="B270" s="544"/>
      <c r="C270" s="545"/>
      <c r="D270" s="545"/>
      <c r="E270" s="545"/>
      <c r="F270" s="545"/>
      <c r="G270" s="545"/>
      <c r="H270" s="545"/>
      <c r="I270" s="545"/>
      <c r="J270" s="545"/>
      <c r="K270" s="545"/>
      <c r="L270" s="545"/>
      <c r="M270" s="545"/>
      <c r="N270" s="545"/>
      <c r="O270" s="545"/>
      <c r="P270" s="546"/>
      <c r="AP270" s="160"/>
      <c r="AQ270" s="160"/>
      <c r="AR270" s="160"/>
      <c r="AS270" s="160"/>
      <c r="AT270" s="160"/>
      <c r="AU270" s="160"/>
      <c r="AV270" s="160"/>
      <c r="AW270" s="160"/>
      <c r="AX270" s="160"/>
      <c r="AY270" s="160"/>
      <c r="AZ270" s="160"/>
      <c r="BA270" s="160"/>
      <c r="BB270" s="160"/>
      <c r="BC270" s="160"/>
      <c r="BD270" s="160"/>
      <c r="BE270" s="160"/>
    </row>
    <row r="271" spans="1:156" ht="8" customHeight="1" x14ac:dyDescent="0.7">
      <c r="B271" s="547"/>
      <c r="C271" s="548"/>
      <c r="D271" s="548"/>
      <c r="E271" s="548"/>
      <c r="F271" s="548"/>
      <c r="G271" s="548"/>
      <c r="H271" s="548"/>
      <c r="I271" s="548"/>
      <c r="J271" s="548"/>
      <c r="K271" s="548"/>
      <c r="L271" s="548"/>
      <c r="M271" s="548"/>
      <c r="N271" s="548"/>
      <c r="O271" s="548"/>
      <c r="P271" s="549"/>
      <c r="AP271" s="160"/>
      <c r="AQ271" s="160"/>
      <c r="AR271" s="160"/>
      <c r="AS271" s="160"/>
      <c r="AT271" s="160"/>
      <c r="AU271" s="160"/>
      <c r="AV271" s="160"/>
      <c r="AW271" s="160"/>
      <c r="AX271" s="160"/>
      <c r="AY271" s="160"/>
      <c r="AZ271" s="160"/>
      <c r="BA271" s="160"/>
      <c r="BB271" s="160"/>
      <c r="BC271" s="160"/>
      <c r="BD271" s="160"/>
      <c r="BE271" s="160"/>
    </row>
    <row r="272" spans="1:156" ht="8" customHeight="1" x14ac:dyDescent="0.7">
      <c r="AU272" s="159"/>
      <c r="AV272" s="159"/>
      <c r="AW272" s="159"/>
      <c r="AX272" s="159"/>
      <c r="AY272" s="159"/>
      <c r="AZ272" s="159"/>
    </row>
    <row r="273" spans="13:156" ht="8" customHeight="1" x14ac:dyDescent="0.7">
      <c r="AU273" s="159"/>
      <c r="AV273" s="159"/>
      <c r="AW273" s="159"/>
      <c r="AX273" s="159"/>
      <c r="AY273" s="159"/>
      <c r="AZ273" s="159"/>
      <c r="CY273" s="144"/>
      <c r="CZ273" s="142"/>
      <c r="DA273" s="142"/>
      <c r="DB273" s="142"/>
      <c r="DC273" s="142"/>
      <c r="DD273" s="142"/>
      <c r="DE273" s="142"/>
      <c r="DF273" s="142"/>
      <c r="DG273" s="142"/>
      <c r="DH273" s="142"/>
      <c r="DI273" s="142"/>
      <c r="DJ273" s="142"/>
      <c r="DK273" s="142"/>
      <c r="DL273" s="142"/>
      <c r="DM273" s="142"/>
      <c r="DN273" s="142"/>
      <c r="DO273" s="142"/>
      <c r="DP273" s="142"/>
      <c r="DQ273" s="142"/>
      <c r="DR273" s="142"/>
      <c r="DS273" s="142"/>
      <c r="DT273" s="142"/>
      <c r="DU273" s="142"/>
      <c r="DV273" s="142"/>
      <c r="DW273" s="142"/>
      <c r="DX273" s="141"/>
      <c r="EA273" s="144"/>
      <c r="EB273" s="142"/>
      <c r="EC273" s="142"/>
      <c r="ED273" s="142"/>
      <c r="EE273" s="142"/>
      <c r="EF273" s="142"/>
      <c r="EG273" s="142"/>
      <c r="EH273" s="142"/>
      <c r="EI273" s="142"/>
      <c r="EJ273" s="142"/>
      <c r="EK273" s="142"/>
      <c r="EL273" s="142"/>
      <c r="EM273" s="142"/>
      <c r="EN273" s="142"/>
      <c r="EO273" s="142"/>
      <c r="EP273" s="142"/>
      <c r="EQ273" s="142"/>
      <c r="ER273" s="142"/>
      <c r="ES273" s="142"/>
      <c r="ET273" s="142"/>
      <c r="EU273" s="142"/>
      <c r="EV273" s="142"/>
      <c r="EW273" s="142"/>
      <c r="EX273" s="142"/>
      <c r="EY273" s="142"/>
      <c r="EZ273" s="141"/>
    </row>
    <row r="274" spans="13:156" ht="8" customHeight="1" x14ac:dyDescent="0.7">
      <c r="AU274" s="159"/>
      <c r="AV274" s="159"/>
      <c r="AW274" s="159"/>
      <c r="AX274" s="159"/>
      <c r="AY274" s="159"/>
      <c r="AZ274" s="159"/>
      <c r="CY274" s="129"/>
      <c r="DA274" s="577" t="s">
        <v>488</v>
      </c>
      <c r="DB274" s="577"/>
      <c r="DC274" s="577"/>
      <c r="DD274" s="577"/>
      <c r="DE274" s="577"/>
      <c r="DF274" s="577"/>
      <c r="DG274" s="577"/>
      <c r="DH274" s="577"/>
      <c r="DI274" s="577"/>
      <c r="DJ274" s="577"/>
      <c r="DK274" s="577"/>
      <c r="DL274" s="577"/>
      <c r="DM274" s="577"/>
      <c r="DN274" s="577"/>
      <c r="DO274" s="577"/>
      <c r="DP274" s="577"/>
      <c r="DQ274" s="577"/>
      <c r="DR274" s="577"/>
      <c r="DS274" s="577"/>
      <c r="DX274" s="128"/>
      <c r="EA274" s="129"/>
      <c r="EC274" s="577" t="s">
        <v>488</v>
      </c>
      <c r="ED274" s="577"/>
      <c r="EE274" s="577"/>
      <c r="EF274" s="577"/>
      <c r="EG274" s="577"/>
      <c r="EH274" s="577"/>
      <c r="EI274" s="577"/>
      <c r="EJ274" s="577"/>
      <c r="EK274" s="577"/>
      <c r="EL274" s="577"/>
      <c r="EM274" s="577"/>
      <c r="EN274" s="577"/>
      <c r="EO274" s="577"/>
      <c r="EP274" s="577"/>
      <c r="EQ274" s="577"/>
      <c r="ER274" s="577"/>
      <c r="ES274" s="577"/>
      <c r="ET274" s="577"/>
      <c r="EU274" s="577"/>
      <c r="EZ274" s="128"/>
    </row>
    <row r="275" spans="13:156" ht="4.05" customHeight="1" x14ac:dyDescent="0.7">
      <c r="CY275" s="129"/>
      <c r="DA275" s="577"/>
      <c r="DB275" s="577"/>
      <c r="DC275" s="577"/>
      <c r="DD275" s="577"/>
      <c r="DE275" s="577"/>
      <c r="DF275" s="577"/>
      <c r="DG275" s="577"/>
      <c r="DH275" s="577"/>
      <c r="DI275" s="577"/>
      <c r="DJ275" s="577"/>
      <c r="DK275" s="577"/>
      <c r="DL275" s="577"/>
      <c r="DM275" s="577"/>
      <c r="DN275" s="577"/>
      <c r="DO275" s="577"/>
      <c r="DP275" s="577"/>
      <c r="DQ275" s="577"/>
      <c r="DR275" s="577"/>
      <c r="DS275" s="577"/>
      <c r="DX275" s="128"/>
      <c r="EA275" s="129"/>
      <c r="EC275" s="577"/>
      <c r="ED275" s="577"/>
      <c r="EE275" s="577"/>
      <c r="EF275" s="577"/>
      <c r="EG275" s="577"/>
      <c r="EH275" s="577"/>
      <c r="EI275" s="577"/>
      <c r="EJ275" s="577"/>
      <c r="EK275" s="577"/>
      <c r="EL275" s="577"/>
      <c r="EM275" s="577"/>
      <c r="EN275" s="577"/>
      <c r="EO275" s="577"/>
      <c r="EP275" s="577"/>
      <c r="EQ275" s="577"/>
      <c r="ER275" s="577"/>
      <c r="ES275" s="577"/>
      <c r="ET275" s="577"/>
      <c r="EU275" s="577"/>
      <c r="EZ275" s="128"/>
    </row>
    <row r="276" spans="13:156" ht="8" customHeight="1" x14ac:dyDescent="0.7">
      <c r="AW276" s="158"/>
      <c r="AX276" s="158"/>
      <c r="CY276" s="129"/>
      <c r="DA276" s="577"/>
      <c r="DB276" s="577"/>
      <c r="DC276" s="577"/>
      <c r="DD276" s="577"/>
      <c r="DE276" s="577"/>
      <c r="DF276" s="577"/>
      <c r="DG276" s="577"/>
      <c r="DH276" s="577"/>
      <c r="DI276" s="577"/>
      <c r="DJ276" s="577"/>
      <c r="DK276" s="577"/>
      <c r="DL276" s="577"/>
      <c r="DM276" s="577"/>
      <c r="DN276" s="577"/>
      <c r="DO276" s="577"/>
      <c r="DP276" s="577"/>
      <c r="DQ276" s="577"/>
      <c r="DR276" s="577"/>
      <c r="DS276" s="577"/>
      <c r="DX276" s="128"/>
      <c r="EA276" s="129"/>
      <c r="EC276" s="577"/>
      <c r="ED276" s="577"/>
      <c r="EE276" s="577"/>
      <c r="EF276" s="577"/>
      <c r="EG276" s="577"/>
      <c r="EH276" s="577"/>
      <c r="EI276" s="577"/>
      <c r="EJ276" s="577"/>
      <c r="EK276" s="577"/>
      <c r="EL276" s="577"/>
      <c r="EM276" s="577"/>
      <c r="EN276" s="577"/>
      <c r="EO276" s="577"/>
      <c r="EP276" s="577"/>
      <c r="EQ276" s="577"/>
      <c r="ER276" s="577"/>
      <c r="ES276" s="577"/>
      <c r="ET276" s="577"/>
      <c r="EU276" s="577"/>
      <c r="EZ276" s="128"/>
    </row>
    <row r="277" spans="13:156" ht="4.05" customHeight="1" x14ac:dyDescent="0.7">
      <c r="CY277" s="129"/>
      <c r="DX277" s="128"/>
      <c r="EA277" s="129"/>
      <c r="EZ277" s="128"/>
    </row>
    <row r="278" spans="13:156" ht="8" customHeight="1" thickBot="1" x14ac:dyDescent="0.75">
      <c r="W278" s="555"/>
      <c r="X278" s="555"/>
      <c r="Y278" s="556"/>
      <c r="Z278" s="559"/>
      <c r="AA278" s="555"/>
      <c r="AB278" s="555"/>
      <c r="AS278" s="157"/>
      <c r="AT278" s="157"/>
      <c r="AU278" s="157"/>
      <c r="AV278" s="157"/>
      <c r="AW278" s="157"/>
      <c r="AX278" s="157"/>
      <c r="AY278" s="157"/>
      <c r="AZ278" s="157"/>
      <c r="BA278" s="157"/>
      <c r="BB278" s="157"/>
      <c r="BS278" s="555"/>
      <c r="BT278" s="555"/>
      <c r="BU278" s="556"/>
      <c r="BV278" s="559"/>
      <c r="BW278" s="555"/>
      <c r="BX278" s="555"/>
      <c r="CY278" s="129"/>
      <c r="DH278" s="578" t="s">
        <v>377</v>
      </c>
      <c r="DI278" s="578"/>
      <c r="DJ278" s="578"/>
      <c r="DK278" s="578"/>
      <c r="DL278" s="578"/>
      <c r="DM278" s="578"/>
      <c r="DN278" s="578"/>
      <c r="DO278" s="578"/>
      <c r="DP278" s="578"/>
      <c r="DQ278" s="578"/>
      <c r="DR278" s="578"/>
      <c r="DS278" s="578"/>
      <c r="DX278" s="128"/>
      <c r="EA278" s="129"/>
      <c r="EJ278" s="580" t="s">
        <v>377</v>
      </c>
      <c r="EK278" s="580"/>
      <c r="EL278" s="580"/>
      <c r="EM278" s="580"/>
      <c r="EN278" s="580"/>
      <c r="EO278" s="580"/>
      <c r="EP278" s="580"/>
      <c r="EQ278" s="580"/>
      <c r="ER278" s="580"/>
      <c r="ES278" s="580"/>
      <c r="ET278" s="580"/>
      <c r="EU278" s="580"/>
      <c r="EZ278" s="128"/>
    </row>
    <row r="279" spans="13:156" ht="8" customHeight="1" thickTop="1" thickBot="1" x14ac:dyDescent="0.75">
      <c r="W279" s="555"/>
      <c r="X279" s="555"/>
      <c r="Y279" s="556"/>
      <c r="Z279" s="559"/>
      <c r="AA279" s="555"/>
      <c r="AB279" s="555"/>
      <c r="AS279" s="157"/>
      <c r="AT279" s="157"/>
      <c r="AU279" s="157"/>
      <c r="AV279" s="157"/>
      <c r="AW279" s="157"/>
      <c r="AX279" s="157"/>
      <c r="AY279" s="157"/>
      <c r="AZ279" s="157"/>
      <c r="BA279" s="157"/>
      <c r="BB279" s="157"/>
      <c r="BS279" s="555"/>
      <c r="BT279" s="555"/>
      <c r="BU279" s="556"/>
      <c r="BV279" s="559"/>
      <c r="BW279" s="555"/>
      <c r="BX279" s="555"/>
      <c r="CY279" s="129"/>
      <c r="DH279" s="579"/>
      <c r="DI279" s="579"/>
      <c r="DJ279" s="579"/>
      <c r="DK279" s="579"/>
      <c r="DL279" s="579"/>
      <c r="DM279" s="579"/>
      <c r="DN279" s="579"/>
      <c r="DO279" s="579"/>
      <c r="DP279" s="579"/>
      <c r="DQ279" s="579"/>
      <c r="DR279" s="579"/>
      <c r="DS279" s="579"/>
      <c r="DX279" s="128"/>
      <c r="EA279" s="129"/>
      <c r="EJ279" s="581"/>
      <c r="EK279" s="581"/>
      <c r="EL279" s="581"/>
      <c r="EM279" s="581"/>
      <c r="EN279" s="581"/>
      <c r="EO279" s="581"/>
      <c r="EP279" s="581"/>
      <c r="EQ279" s="581"/>
      <c r="ER279" s="581"/>
      <c r="ES279" s="581"/>
      <c r="ET279" s="581"/>
      <c r="EU279" s="581"/>
      <c r="EZ279" s="128"/>
    </row>
    <row r="280" spans="13:156" ht="8" customHeight="1" thickTop="1" thickBot="1" x14ac:dyDescent="0.75">
      <c r="W280" s="557"/>
      <c r="X280" s="557"/>
      <c r="Y280" s="558"/>
      <c r="Z280" s="560"/>
      <c r="AA280" s="557"/>
      <c r="AB280" s="557"/>
      <c r="AE280" s="126"/>
      <c r="AF280" s="126"/>
      <c r="AS280" s="157"/>
      <c r="AT280" s="157"/>
      <c r="AU280" s="157"/>
      <c r="AV280" s="157"/>
      <c r="AW280" s="157"/>
      <c r="AX280" s="157"/>
      <c r="AY280" s="157"/>
      <c r="AZ280" s="157"/>
      <c r="BA280" s="157"/>
      <c r="BB280" s="157"/>
      <c r="BO280" s="126"/>
      <c r="BP280" s="126"/>
      <c r="BS280" s="557"/>
      <c r="BT280" s="557"/>
      <c r="BU280" s="558"/>
      <c r="BV280" s="560"/>
      <c r="BW280" s="557"/>
      <c r="BX280" s="557"/>
      <c r="CY280" s="129"/>
      <c r="DH280" s="579"/>
      <c r="DI280" s="579"/>
      <c r="DJ280" s="579"/>
      <c r="DK280" s="579"/>
      <c r="DL280" s="579"/>
      <c r="DM280" s="579"/>
      <c r="DN280" s="579"/>
      <c r="DO280" s="579"/>
      <c r="DP280" s="579"/>
      <c r="DQ280" s="579"/>
      <c r="DR280" s="579"/>
      <c r="DS280" s="579"/>
      <c r="DX280" s="128"/>
      <c r="EA280" s="129"/>
      <c r="EJ280" s="581"/>
      <c r="EK280" s="581"/>
      <c r="EL280" s="581"/>
      <c r="EM280" s="581"/>
      <c r="EN280" s="581"/>
      <c r="EO280" s="581"/>
      <c r="EP280" s="581"/>
      <c r="EQ280" s="581"/>
      <c r="ER280" s="581"/>
      <c r="ES280" s="581"/>
      <c r="ET280" s="581"/>
      <c r="EU280" s="581"/>
      <c r="EZ280" s="128"/>
    </row>
    <row r="281" spans="13:156" ht="4.05" customHeight="1" thickTop="1" x14ac:dyDescent="0.7">
      <c r="M281" s="128"/>
      <c r="N281" s="144"/>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1"/>
      <c r="AL281" s="129"/>
      <c r="BI281" s="128"/>
      <c r="BJ281" s="144"/>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1"/>
      <c r="CH281" s="129"/>
      <c r="CY281" s="129"/>
      <c r="DC281" s="133"/>
      <c r="DD281" s="132"/>
      <c r="DH281" s="582"/>
      <c r="DI281" s="582"/>
      <c r="DJ281" s="582"/>
      <c r="DK281" s="582"/>
      <c r="DL281" s="582"/>
      <c r="DM281" s="582"/>
      <c r="DN281" s="582"/>
      <c r="DO281" s="582"/>
      <c r="DP281" s="582"/>
      <c r="DQ281" s="582"/>
      <c r="DR281" s="582"/>
      <c r="DS281" s="582"/>
      <c r="DX281" s="128"/>
      <c r="EA281" s="129"/>
      <c r="EE281" s="128"/>
      <c r="EF281" s="129"/>
      <c r="EJ281" s="583"/>
      <c r="EK281" s="583"/>
      <c r="EL281" s="583"/>
      <c r="EM281" s="583"/>
      <c r="EN281" s="583"/>
      <c r="EO281" s="583"/>
      <c r="EP281" s="583"/>
      <c r="EQ281" s="583"/>
      <c r="ER281" s="583"/>
      <c r="ES281" s="583"/>
      <c r="ET281" s="583"/>
      <c r="EU281" s="583"/>
      <c r="EZ281" s="128"/>
    </row>
    <row r="282" spans="13:156" ht="8" customHeight="1" x14ac:dyDescent="0.7">
      <c r="M282" s="128"/>
      <c r="N282" s="129"/>
      <c r="Y282" s="660" t="s">
        <v>504</v>
      </c>
      <c r="Z282" s="660"/>
      <c r="AK282" s="128"/>
      <c r="AL282" s="129"/>
      <c r="BI282" s="128"/>
      <c r="BJ282" s="129"/>
      <c r="BU282" s="660" t="s">
        <v>505</v>
      </c>
      <c r="BV282" s="660"/>
      <c r="CG282" s="128"/>
      <c r="CH282" s="129"/>
      <c r="CY282" s="129"/>
      <c r="DC282" s="133"/>
      <c r="DD282" s="132"/>
      <c r="DX282" s="128"/>
      <c r="EA282" s="129"/>
      <c r="EE282" s="128"/>
      <c r="EF282" s="129"/>
      <c r="EZ282" s="128"/>
    </row>
    <row r="283" spans="13:156" ht="4.05" customHeight="1" x14ac:dyDescent="0.7">
      <c r="M283" s="128"/>
      <c r="N283" s="129"/>
      <c r="AK283" s="128"/>
      <c r="AL283" s="129"/>
      <c r="BI283" s="128"/>
      <c r="BJ283" s="129"/>
      <c r="CG283" s="128"/>
      <c r="CH283" s="129"/>
      <c r="CY283" s="129"/>
      <c r="DC283" s="133"/>
      <c r="DD283" s="132"/>
      <c r="DH283" s="577" t="s">
        <v>378</v>
      </c>
      <c r="DI283" s="577"/>
      <c r="DJ283" s="577"/>
      <c r="DK283" s="577"/>
      <c r="DL283" s="577"/>
      <c r="DM283" s="577"/>
      <c r="DN283" s="577"/>
      <c r="DO283" s="577"/>
      <c r="DP283" s="577"/>
      <c r="DQ283" s="577"/>
      <c r="DR283" s="577"/>
      <c r="DS283" s="577"/>
      <c r="DX283" s="128"/>
      <c r="EA283" s="129"/>
      <c r="EE283" s="128"/>
      <c r="EF283" s="129"/>
      <c r="EJ283" s="577" t="s">
        <v>378</v>
      </c>
      <c r="EK283" s="577"/>
      <c r="EL283" s="577"/>
      <c r="EM283" s="577"/>
      <c r="EN283" s="577"/>
      <c r="EO283" s="577"/>
      <c r="EP283" s="577"/>
      <c r="EQ283" s="577"/>
      <c r="ER283" s="577"/>
      <c r="ES283" s="577"/>
      <c r="ET283" s="577"/>
      <c r="EU283" s="577"/>
      <c r="EZ283" s="128"/>
    </row>
    <row r="284" spans="13:156" ht="8" customHeight="1" x14ac:dyDescent="0.7">
      <c r="M284" s="128"/>
      <c r="N284" s="129"/>
      <c r="U284" s="661" t="s">
        <v>394</v>
      </c>
      <c r="V284" s="661"/>
      <c r="W284" s="661"/>
      <c r="X284" s="661"/>
      <c r="Y284" s="661"/>
      <c r="Z284" s="661"/>
      <c r="AA284" s="661"/>
      <c r="AB284" s="661"/>
      <c r="AC284" s="661"/>
      <c r="AD284" s="661"/>
      <c r="AK284" s="128"/>
      <c r="AL284" s="129"/>
      <c r="BI284" s="128"/>
      <c r="BJ284" s="129"/>
      <c r="BQ284" s="661" t="s">
        <v>394</v>
      </c>
      <c r="BR284" s="661"/>
      <c r="BS284" s="661"/>
      <c r="BT284" s="661"/>
      <c r="BU284" s="661"/>
      <c r="BV284" s="661"/>
      <c r="BW284" s="661"/>
      <c r="BX284" s="661"/>
      <c r="BY284" s="661"/>
      <c r="BZ284" s="661"/>
      <c r="CG284" s="128"/>
      <c r="CH284" s="129"/>
      <c r="CY284" s="129"/>
      <c r="DC284" s="133"/>
      <c r="DD284" s="132"/>
      <c r="DH284" s="577"/>
      <c r="DI284" s="577"/>
      <c r="DJ284" s="577"/>
      <c r="DK284" s="577"/>
      <c r="DL284" s="577"/>
      <c r="DM284" s="577"/>
      <c r="DN284" s="577"/>
      <c r="DO284" s="577"/>
      <c r="DP284" s="577"/>
      <c r="DQ284" s="577"/>
      <c r="DR284" s="577"/>
      <c r="DS284" s="577"/>
      <c r="DX284" s="128"/>
      <c r="EA284" s="129"/>
      <c r="EE284" s="128"/>
      <c r="EF284" s="129"/>
      <c r="EJ284" s="577"/>
      <c r="EK284" s="577"/>
      <c r="EL284" s="577"/>
      <c r="EM284" s="577"/>
      <c r="EN284" s="577"/>
      <c r="EO284" s="577"/>
      <c r="EP284" s="577"/>
      <c r="EQ284" s="577"/>
      <c r="ER284" s="577"/>
      <c r="ES284" s="577"/>
      <c r="ET284" s="577"/>
      <c r="EU284" s="577"/>
      <c r="EZ284" s="128"/>
    </row>
    <row r="285" spans="13:156" ht="8" customHeight="1" x14ac:dyDescent="0.7">
      <c r="M285" s="128"/>
      <c r="N285" s="129"/>
      <c r="U285" s="661"/>
      <c r="V285" s="661"/>
      <c r="W285" s="661"/>
      <c r="X285" s="661"/>
      <c r="Y285" s="661"/>
      <c r="Z285" s="661"/>
      <c r="AA285" s="661"/>
      <c r="AB285" s="661"/>
      <c r="AC285" s="661"/>
      <c r="AD285" s="661"/>
      <c r="AK285" s="128"/>
      <c r="AL285" s="129"/>
      <c r="BI285" s="128"/>
      <c r="BJ285" s="129"/>
      <c r="BQ285" s="661"/>
      <c r="BR285" s="661"/>
      <c r="BS285" s="661"/>
      <c r="BT285" s="661"/>
      <c r="BU285" s="661"/>
      <c r="BV285" s="661"/>
      <c r="BW285" s="661"/>
      <c r="BX285" s="661"/>
      <c r="BY285" s="661"/>
      <c r="BZ285" s="661"/>
      <c r="CG285" s="128"/>
      <c r="CH285" s="129"/>
      <c r="CY285" s="129"/>
      <c r="DC285" s="133"/>
      <c r="DD285" s="132"/>
      <c r="DH285" s="577"/>
      <c r="DI285" s="577"/>
      <c r="DJ285" s="577"/>
      <c r="DK285" s="577"/>
      <c r="DL285" s="577"/>
      <c r="DM285" s="577"/>
      <c r="DN285" s="577"/>
      <c r="DO285" s="577"/>
      <c r="DP285" s="577"/>
      <c r="DQ285" s="577"/>
      <c r="DR285" s="577"/>
      <c r="DS285" s="577"/>
      <c r="DX285" s="128"/>
      <c r="EA285" s="129"/>
      <c r="EE285" s="128"/>
      <c r="EF285" s="129"/>
      <c r="EJ285" s="577"/>
      <c r="EK285" s="577"/>
      <c r="EL285" s="577"/>
      <c r="EM285" s="577"/>
      <c r="EN285" s="577"/>
      <c r="EO285" s="577"/>
      <c r="EP285" s="577"/>
      <c r="EQ285" s="577"/>
      <c r="ER285" s="577"/>
      <c r="ES285" s="577"/>
      <c r="ET285" s="577"/>
      <c r="EU285" s="577"/>
      <c r="EZ285" s="128"/>
    </row>
    <row r="286" spans="13:156" ht="8" customHeight="1" x14ac:dyDescent="0.7">
      <c r="M286" s="128"/>
      <c r="N286" s="129"/>
      <c r="U286" s="661"/>
      <c r="V286" s="661"/>
      <c r="W286" s="661"/>
      <c r="X286" s="661"/>
      <c r="Y286" s="661"/>
      <c r="Z286" s="661"/>
      <c r="AA286" s="661"/>
      <c r="AB286" s="661"/>
      <c r="AC286" s="661"/>
      <c r="AD286" s="661"/>
      <c r="AK286" s="128"/>
      <c r="AL286" s="129"/>
      <c r="BI286" s="128"/>
      <c r="BJ286" s="129"/>
      <c r="BQ286" s="661"/>
      <c r="BR286" s="661"/>
      <c r="BS286" s="661"/>
      <c r="BT286" s="661"/>
      <c r="BU286" s="661"/>
      <c r="BV286" s="661"/>
      <c r="BW286" s="661"/>
      <c r="BX286" s="661"/>
      <c r="BY286" s="661"/>
      <c r="BZ286" s="661"/>
      <c r="CG286" s="128"/>
      <c r="CH286" s="129"/>
      <c r="CY286" s="129"/>
      <c r="DC286" s="133"/>
      <c r="DD286" s="132"/>
      <c r="DX286" s="128"/>
      <c r="EA286" s="129"/>
      <c r="EE286" s="128"/>
      <c r="EF286" s="129"/>
      <c r="EZ286" s="128"/>
    </row>
    <row r="287" spans="13:156" ht="8" customHeight="1" x14ac:dyDescent="0.7">
      <c r="M287" s="128"/>
      <c r="N287" s="129"/>
      <c r="U287" s="569">
        <v>45514</v>
      </c>
      <c r="V287" s="569"/>
      <c r="W287" s="569"/>
      <c r="X287" s="569"/>
      <c r="Y287" s="569"/>
      <c r="Z287" s="570" t="s">
        <v>282</v>
      </c>
      <c r="AA287" s="570"/>
      <c r="AB287" s="570"/>
      <c r="AC287" s="570"/>
      <c r="AD287" s="570"/>
      <c r="AK287" s="128"/>
      <c r="AL287" s="129"/>
      <c r="BI287" s="128"/>
      <c r="BJ287" s="129"/>
      <c r="BQ287" s="569">
        <v>45514</v>
      </c>
      <c r="BR287" s="569"/>
      <c r="BS287" s="569"/>
      <c r="BT287" s="569"/>
      <c r="BU287" s="569"/>
      <c r="BV287" s="570" t="s">
        <v>282</v>
      </c>
      <c r="BW287" s="570"/>
      <c r="BX287" s="570"/>
      <c r="BY287" s="570"/>
      <c r="BZ287" s="570"/>
      <c r="CG287" s="128"/>
      <c r="CH287" s="129"/>
      <c r="CY287" s="129"/>
      <c r="DC287" s="133"/>
      <c r="DD287" s="132"/>
      <c r="DX287" s="128"/>
      <c r="EA287" s="129"/>
      <c r="EE287" s="128"/>
      <c r="EF287" s="129"/>
      <c r="EZ287" s="128"/>
    </row>
    <row r="288" spans="13:156" ht="8" customHeight="1" x14ac:dyDescent="0.7">
      <c r="M288" s="128"/>
      <c r="N288" s="129"/>
      <c r="U288" s="569"/>
      <c r="V288" s="569"/>
      <c r="W288" s="569"/>
      <c r="X288" s="569"/>
      <c r="Y288" s="569"/>
      <c r="Z288" s="570"/>
      <c r="AA288" s="570"/>
      <c r="AB288" s="570"/>
      <c r="AC288" s="570"/>
      <c r="AD288" s="570"/>
      <c r="AK288" s="128"/>
      <c r="AL288" s="129"/>
      <c r="BI288" s="128"/>
      <c r="BJ288" s="129"/>
      <c r="BQ288" s="569"/>
      <c r="BR288" s="569"/>
      <c r="BS288" s="569"/>
      <c r="BT288" s="569"/>
      <c r="BU288" s="569"/>
      <c r="BV288" s="570"/>
      <c r="BW288" s="570"/>
      <c r="BX288" s="570"/>
      <c r="BY288" s="570"/>
      <c r="BZ288" s="570"/>
      <c r="CG288" s="128"/>
      <c r="CH288" s="129"/>
      <c r="CY288" s="129"/>
      <c r="DC288" s="133"/>
      <c r="DD288" s="132"/>
      <c r="DX288" s="128"/>
      <c r="EA288" s="129"/>
      <c r="EE288" s="128"/>
      <c r="EF288" s="129"/>
      <c r="EZ288" s="128"/>
    </row>
    <row r="289" spans="7:156" ht="8" customHeight="1" x14ac:dyDescent="0.7">
      <c r="M289" s="128"/>
      <c r="N289" s="129"/>
      <c r="U289" s="570"/>
      <c r="V289" s="570"/>
      <c r="W289" s="570"/>
      <c r="X289" s="570"/>
      <c r="Y289" s="570"/>
      <c r="Z289" s="570"/>
      <c r="AA289" s="570"/>
      <c r="AB289" s="570"/>
      <c r="AC289" s="570"/>
      <c r="AD289" s="570"/>
      <c r="AK289" s="128"/>
      <c r="AL289" s="129"/>
      <c r="BI289" s="128"/>
      <c r="BJ289" s="129"/>
      <c r="BQ289" s="570"/>
      <c r="BR289" s="570"/>
      <c r="BS289" s="570"/>
      <c r="BT289" s="570"/>
      <c r="BU289" s="570"/>
      <c r="BV289" s="570"/>
      <c r="BW289" s="570"/>
      <c r="BX289" s="570"/>
      <c r="BY289" s="570"/>
      <c r="BZ289" s="570"/>
      <c r="CG289" s="128"/>
      <c r="CH289" s="129"/>
      <c r="CY289" s="129"/>
      <c r="DC289" s="133"/>
      <c r="DD289" s="132"/>
      <c r="DX289" s="128"/>
      <c r="EA289" s="129"/>
      <c r="EE289" s="128"/>
      <c r="EF289" s="129"/>
      <c r="EZ289" s="128"/>
    </row>
    <row r="290" spans="7:156" ht="8" customHeight="1" x14ac:dyDescent="0.7">
      <c r="M290" s="128"/>
      <c r="N290" s="129"/>
      <c r="U290" s="570"/>
      <c r="V290" s="570"/>
      <c r="W290" s="570"/>
      <c r="X290" s="570"/>
      <c r="Y290" s="570"/>
      <c r="Z290" s="570"/>
      <c r="AA290" s="570"/>
      <c r="AB290" s="570"/>
      <c r="AC290" s="570"/>
      <c r="AD290" s="570"/>
      <c r="AK290" s="128"/>
      <c r="AL290" s="129"/>
      <c r="BI290" s="128"/>
      <c r="BJ290" s="129"/>
      <c r="BQ290" s="570"/>
      <c r="BR290" s="570"/>
      <c r="BS290" s="570"/>
      <c r="BT290" s="570"/>
      <c r="BU290" s="570"/>
      <c r="BV290" s="570"/>
      <c r="BW290" s="570"/>
      <c r="BX290" s="570"/>
      <c r="BY290" s="570"/>
      <c r="BZ290" s="570"/>
      <c r="CG290" s="128"/>
      <c r="CH290" s="129"/>
      <c r="CY290" s="129"/>
      <c r="DC290" s="133"/>
      <c r="DD290" s="132"/>
      <c r="DX290" s="128"/>
      <c r="EA290" s="129"/>
      <c r="EE290" s="128"/>
      <c r="EF290" s="129"/>
      <c r="EZ290" s="128"/>
    </row>
    <row r="291" spans="7:156" ht="8" customHeight="1" x14ac:dyDescent="0.7">
      <c r="M291" s="128"/>
      <c r="N291" s="129"/>
      <c r="AK291" s="128"/>
      <c r="AL291" s="129"/>
      <c r="BI291" s="128"/>
      <c r="BJ291" s="129"/>
      <c r="CG291" s="128"/>
      <c r="CH291" s="129"/>
      <c r="CY291" s="129"/>
      <c r="DC291" s="133"/>
      <c r="DD291" s="132"/>
      <c r="DH291" s="577" t="s">
        <v>379</v>
      </c>
      <c r="DI291" s="577"/>
      <c r="DJ291" s="577"/>
      <c r="DK291" s="577"/>
      <c r="DL291" s="577"/>
      <c r="DM291" s="577"/>
      <c r="DN291" s="577"/>
      <c r="DO291" s="577"/>
      <c r="DP291" s="577"/>
      <c r="DQ291" s="577"/>
      <c r="DR291" s="577"/>
      <c r="DS291" s="577"/>
      <c r="DX291" s="128"/>
      <c r="EA291" s="129"/>
      <c r="EE291" s="128"/>
      <c r="EF291" s="129"/>
      <c r="EJ291" s="577" t="s">
        <v>379</v>
      </c>
      <c r="EK291" s="577"/>
      <c r="EL291" s="577"/>
      <c r="EM291" s="577"/>
      <c r="EN291" s="577"/>
      <c r="EO291" s="577"/>
      <c r="EP291" s="577"/>
      <c r="EQ291" s="577"/>
      <c r="ER291" s="577"/>
      <c r="ES291" s="577"/>
      <c r="ET291" s="577"/>
      <c r="EU291" s="577"/>
      <c r="EZ291" s="128"/>
    </row>
    <row r="292" spans="7:156" ht="8" customHeight="1" x14ac:dyDescent="0.7">
      <c r="M292" s="128"/>
      <c r="N292" s="129"/>
      <c r="W292" s="555"/>
      <c r="X292" s="555"/>
      <c r="Y292" s="572"/>
      <c r="Z292" s="575"/>
      <c r="AA292" s="555"/>
      <c r="AB292" s="555"/>
      <c r="AK292" s="128"/>
      <c r="AL292" s="129"/>
      <c r="BI292" s="128"/>
      <c r="BJ292" s="129"/>
      <c r="BS292" s="555"/>
      <c r="BT292" s="555"/>
      <c r="BU292" s="572"/>
      <c r="BV292" s="575"/>
      <c r="BW292" s="555"/>
      <c r="BX292" s="555"/>
      <c r="CG292" s="128"/>
      <c r="CH292" s="129"/>
      <c r="CY292" s="129"/>
      <c r="DC292" s="133"/>
      <c r="DD292" s="132"/>
      <c r="DH292" s="577"/>
      <c r="DI292" s="577"/>
      <c r="DJ292" s="577"/>
      <c r="DK292" s="577"/>
      <c r="DL292" s="577"/>
      <c r="DM292" s="577"/>
      <c r="DN292" s="577"/>
      <c r="DO292" s="577"/>
      <c r="DP292" s="577"/>
      <c r="DQ292" s="577"/>
      <c r="DR292" s="577"/>
      <c r="DS292" s="577"/>
      <c r="DX292" s="128"/>
      <c r="EA292" s="129"/>
      <c r="EE292" s="128"/>
      <c r="EF292" s="129"/>
      <c r="EJ292" s="577"/>
      <c r="EK292" s="577"/>
      <c r="EL292" s="577"/>
      <c r="EM292" s="577"/>
      <c r="EN292" s="577"/>
      <c r="EO292" s="577"/>
      <c r="EP292" s="577"/>
      <c r="EQ292" s="577"/>
      <c r="ER292" s="577"/>
      <c r="ES292" s="577"/>
      <c r="ET292" s="577"/>
      <c r="EU292" s="577"/>
      <c r="EZ292" s="128"/>
    </row>
    <row r="293" spans="7:156" ht="8" customHeight="1" x14ac:dyDescent="0.7">
      <c r="M293" s="128"/>
      <c r="N293" s="129"/>
      <c r="W293" s="555"/>
      <c r="X293" s="555"/>
      <c r="Y293" s="572"/>
      <c r="Z293" s="575"/>
      <c r="AA293" s="555"/>
      <c r="AB293" s="555"/>
      <c r="AK293" s="128"/>
      <c r="AL293" s="129"/>
      <c r="BI293" s="128"/>
      <c r="BJ293" s="129"/>
      <c r="BS293" s="555"/>
      <c r="BT293" s="555"/>
      <c r="BU293" s="572"/>
      <c r="BV293" s="575"/>
      <c r="BW293" s="555"/>
      <c r="BX293" s="555"/>
      <c r="CG293" s="128"/>
      <c r="CH293" s="129"/>
      <c r="CY293" s="129"/>
      <c r="DC293" s="133"/>
      <c r="DD293" s="132"/>
      <c r="DH293" s="577"/>
      <c r="DI293" s="577"/>
      <c r="DJ293" s="577"/>
      <c r="DK293" s="577"/>
      <c r="DL293" s="577"/>
      <c r="DM293" s="577"/>
      <c r="DN293" s="577"/>
      <c r="DO293" s="577"/>
      <c r="DP293" s="577"/>
      <c r="DQ293" s="577"/>
      <c r="DR293" s="577"/>
      <c r="DS293" s="577"/>
      <c r="DX293" s="128"/>
      <c r="EA293" s="129"/>
      <c r="EE293" s="128"/>
      <c r="EF293" s="129"/>
      <c r="EJ293" s="577"/>
      <c r="EK293" s="577"/>
      <c r="EL293" s="577"/>
      <c r="EM293" s="577"/>
      <c r="EN293" s="577"/>
      <c r="EO293" s="577"/>
      <c r="EP293" s="577"/>
      <c r="EQ293" s="577"/>
      <c r="ER293" s="577"/>
      <c r="ES293" s="577"/>
      <c r="ET293" s="577"/>
      <c r="EU293" s="577"/>
      <c r="EZ293" s="128"/>
    </row>
    <row r="294" spans="7:156" ht="8" customHeight="1" x14ac:dyDescent="0.7">
      <c r="M294" s="128"/>
      <c r="N294" s="129"/>
      <c r="W294" s="573"/>
      <c r="X294" s="573"/>
      <c r="Y294" s="574"/>
      <c r="Z294" s="576"/>
      <c r="AA294" s="573"/>
      <c r="AB294" s="573"/>
      <c r="AK294" s="128"/>
      <c r="AL294" s="129"/>
      <c r="BI294" s="128"/>
      <c r="BJ294" s="129"/>
      <c r="BS294" s="573"/>
      <c r="BT294" s="573"/>
      <c r="BU294" s="574"/>
      <c r="BV294" s="576"/>
      <c r="BW294" s="573"/>
      <c r="BX294" s="573"/>
      <c r="CG294" s="128"/>
      <c r="CH294" s="129"/>
      <c r="CY294" s="129"/>
      <c r="DC294" s="133"/>
      <c r="DD294" s="132"/>
      <c r="DX294" s="128"/>
      <c r="EA294" s="129"/>
      <c r="EE294" s="128"/>
      <c r="EF294" s="129"/>
      <c r="EZ294" s="128"/>
    </row>
    <row r="295" spans="7:156" ht="4.05" customHeight="1" x14ac:dyDescent="0.7">
      <c r="M295" s="128"/>
      <c r="N295" s="129"/>
      <c r="P295" s="131"/>
      <c r="Q295" s="139"/>
      <c r="R295" s="156"/>
      <c r="S295" s="156"/>
      <c r="T295" s="156"/>
      <c r="U295" s="156"/>
      <c r="V295" s="156"/>
      <c r="W295" s="156"/>
      <c r="X295" s="156"/>
      <c r="Y295" s="156"/>
      <c r="Z295" s="156"/>
      <c r="AA295" s="156"/>
      <c r="AB295" s="156"/>
      <c r="AC295" s="156"/>
      <c r="AD295" s="156"/>
      <c r="AE295" s="156"/>
      <c r="AF295" s="156"/>
      <c r="AG295" s="156"/>
      <c r="AH295" s="138"/>
      <c r="AI295" s="130"/>
      <c r="AK295" s="128"/>
      <c r="AL295" s="129"/>
      <c r="BI295" s="128"/>
      <c r="BJ295" s="129"/>
      <c r="BL295" s="131"/>
      <c r="BM295" s="139"/>
      <c r="BN295" s="156"/>
      <c r="BO295" s="156"/>
      <c r="BP295" s="156"/>
      <c r="BQ295" s="156"/>
      <c r="BR295" s="156"/>
      <c r="BS295" s="156"/>
      <c r="BT295" s="156"/>
      <c r="BU295" s="156"/>
      <c r="BV295" s="156"/>
      <c r="BW295" s="156"/>
      <c r="BX295" s="156"/>
      <c r="BY295" s="156"/>
      <c r="BZ295" s="156"/>
      <c r="CA295" s="156"/>
      <c r="CB295" s="156"/>
      <c r="CC295" s="156"/>
      <c r="CD295" s="138"/>
      <c r="CE295" s="130"/>
      <c r="CG295" s="128"/>
      <c r="CH295" s="129"/>
      <c r="CY295" s="129"/>
      <c r="DC295" s="133"/>
      <c r="DD295" s="132"/>
      <c r="DX295" s="128"/>
      <c r="EA295" s="129"/>
      <c r="EE295" s="128"/>
      <c r="EF295" s="129"/>
      <c r="EZ295" s="128"/>
    </row>
    <row r="296" spans="7:156" ht="8" customHeight="1" x14ac:dyDescent="0.7">
      <c r="M296" s="128"/>
      <c r="N296" s="129"/>
      <c r="P296" s="131"/>
      <c r="Q296" s="130"/>
      <c r="Y296" s="660" t="s">
        <v>503</v>
      </c>
      <c r="Z296" s="660"/>
      <c r="AH296" s="131"/>
      <c r="AI296" s="130"/>
      <c r="AK296" s="128"/>
      <c r="AL296" s="129"/>
      <c r="BI296" s="128"/>
      <c r="BJ296" s="129"/>
      <c r="BL296" s="131"/>
      <c r="BM296" s="130"/>
      <c r="BU296" s="660" t="s">
        <v>506</v>
      </c>
      <c r="BV296" s="660"/>
      <c r="CD296" s="131"/>
      <c r="CE296" s="130"/>
      <c r="CG296" s="128"/>
      <c r="CH296" s="129"/>
      <c r="CW296" s="137"/>
      <c r="CY296" s="129"/>
      <c r="DC296" s="133"/>
      <c r="DD296" s="132"/>
      <c r="DX296" s="128"/>
      <c r="EA296" s="129"/>
      <c r="EE296" s="128"/>
      <c r="EF296" s="129"/>
      <c r="EZ296" s="128"/>
    </row>
    <row r="297" spans="7:156" ht="4.05" customHeight="1" x14ac:dyDescent="0.7">
      <c r="M297" s="128"/>
      <c r="N297" s="129"/>
      <c r="P297" s="131"/>
      <c r="Q297" s="130"/>
      <c r="AH297" s="131"/>
      <c r="AI297" s="130"/>
      <c r="AK297" s="128"/>
      <c r="AL297" s="129"/>
      <c r="BI297" s="128"/>
      <c r="BJ297" s="129"/>
      <c r="BL297" s="131"/>
      <c r="BM297" s="130"/>
      <c r="CD297" s="131"/>
      <c r="CE297" s="130"/>
      <c r="CG297" s="128"/>
      <c r="CH297" s="129"/>
      <c r="CY297" s="129"/>
      <c r="DC297" s="133"/>
      <c r="DD297" s="132"/>
      <c r="DX297" s="128"/>
      <c r="EA297" s="129"/>
      <c r="EE297" s="128"/>
      <c r="EF297" s="129"/>
      <c r="EZ297" s="128"/>
    </row>
    <row r="298" spans="7:156" ht="8" customHeight="1" x14ac:dyDescent="0.7">
      <c r="K298" s="555"/>
      <c r="L298" s="555"/>
      <c r="M298" s="556"/>
      <c r="N298" s="559"/>
      <c r="O298" s="555"/>
      <c r="P298" s="555"/>
      <c r="Q298" s="130"/>
      <c r="U298" s="662" t="s">
        <v>395</v>
      </c>
      <c r="V298" s="662"/>
      <c r="W298" s="662"/>
      <c r="X298" s="662"/>
      <c r="Y298" s="662"/>
      <c r="Z298" s="662"/>
      <c r="AA298" s="662"/>
      <c r="AB298" s="662"/>
      <c r="AC298" s="662"/>
      <c r="AD298" s="662"/>
      <c r="AH298" s="131"/>
      <c r="AI298" s="555"/>
      <c r="AJ298" s="555"/>
      <c r="AK298" s="556"/>
      <c r="AL298" s="559"/>
      <c r="AM298" s="555"/>
      <c r="AN298" s="555"/>
      <c r="BG298" s="555"/>
      <c r="BH298" s="555"/>
      <c r="BI298" s="556"/>
      <c r="BJ298" s="559"/>
      <c r="BK298" s="555"/>
      <c r="BL298" s="555"/>
      <c r="BM298" s="130"/>
      <c r="BQ298" s="662" t="s">
        <v>395</v>
      </c>
      <c r="BR298" s="662"/>
      <c r="BS298" s="662"/>
      <c r="BT298" s="662"/>
      <c r="BU298" s="662"/>
      <c r="BV298" s="662"/>
      <c r="BW298" s="662"/>
      <c r="BX298" s="662"/>
      <c r="BY298" s="662"/>
      <c r="BZ298" s="662"/>
      <c r="CD298" s="131"/>
      <c r="CE298" s="575"/>
      <c r="CF298" s="555"/>
      <c r="CG298" s="556"/>
      <c r="CH298" s="559"/>
      <c r="CI298" s="555"/>
      <c r="CJ298" s="555"/>
      <c r="CY298" s="129"/>
      <c r="DA298" s="555"/>
      <c r="DB298" s="555"/>
      <c r="DC298" s="586"/>
      <c r="DD298" s="587"/>
      <c r="DE298" s="588"/>
      <c r="DF298" s="588"/>
      <c r="DX298" s="128"/>
      <c r="EA298" s="129"/>
      <c r="EC298" s="556"/>
      <c r="ED298" s="589"/>
      <c r="EE298" s="589"/>
      <c r="EF298" s="590"/>
      <c r="EG298" s="590"/>
      <c r="EH298" s="591"/>
      <c r="EZ298" s="128"/>
    </row>
    <row r="299" spans="7:156" ht="8" customHeight="1" x14ac:dyDescent="0.7">
      <c r="K299" s="555"/>
      <c r="L299" s="555"/>
      <c r="M299" s="556"/>
      <c r="N299" s="559"/>
      <c r="O299" s="555"/>
      <c r="P299" s="555"/>
      <c r="Q299" s="130"/>
      <c r="U299" s="662"/>
      <c r="V299" s="662"/>
      <c r="W299" s="662"/>
      <c r="X299" s="662"/>
      <c r="Y299" s="662"/>
      <c r="Z299" s="662"/>
      <c r="AA299" s="662"/>
      <c r="AB299" s="662"/>
      <c r="AC299" s="662"/>
      <c r="AD299" s="662"/>
      <c r="AH299" s="131"/>
      <c r="AI299" s="555"/>
      <c r="AJ299" s="555"/>
      <c r="AK299" s="556"/>
      <c r="AL299" s="559"/>
      <c r="AM299" s="555"/>
      <c r="AN299" s="555"/>
      <c r="BG299" s="555"/>
      <c r="BH299" s="555"/>
      <c r="BI299" s="556"/>
      <c r="BJ299" s="559"/>
      <c r="BK299" s="555"/>
      <c r="BL299" s="555"/>
      <c r="BM299" s="130"/>
      <c r="BQ299" s="662"/>
      <c r="BR299" s="662"/>
      <c r="BS299" s="662"/>
      <c r="BT299" s="662"/>
      <c r="BU299" s="662"/>
      <c r="BV299" s="662"/>
      <c r="BW299" s="662"/>
      <c r="BX299" s="662"/>
      <c r="BY299" s="662"/>
      <c r="BZ299" s="662"/>
      <c r="CD299" s="131"/>
      <c r="CE299" s="575"/>
      <c r="CF299" s="555"/>
      <c r="CG299" s="556"/>
      <c r="CH299" s="559"/>
      <c r="CI299" s="555"/>
      <c r="CJ299" s="555"/>
      <c r="CY299" s="129"/>
      <c r="DA299" s="555"/>
      <c r="DB299" s="555"/>
      <c r="DC299" s="586"/>
      <c r="DD299" s="587"/>
      <c r="DE299" s="588"/>
      <c r="DF299" s="588"/>
      <c r="DX299" s="128"/>
      <c r="EA299" s="129"/>
      <c r="EC299" s="556"/>
      <c r="ED299" s="589"/>
      <c r="EE299" s="589"/>
      <c r="EF299" s="590"/>
      <c r="EG299" s="590"/>
      <c r="EH299" s="591"/>
      <c r="EZ299" s="128"/>
    </row>
    <row r="300" spans="7:156" ht="8" customHeight="1" x14ac:dyDescent="0.7">
      <c r="K300" s="557"/>
      <c r="L300" s="557"/>
      <c r="M300" s="558"/>
      <c r="N300" s="560"/>
      <c r="O300" s="557"/>
      <c r="P300" s="557"/>
      <c r="Q300" s="155"/>
      <c r="U300" s="662"/>
      <c r="V300" s="662"/>
      <c r="W300" s="662"/>
      <c r="X300" s="662"/>
      <c r="Y300" s="662"/>
      <c r="Z300" s="662"/>
      <c r="AA300" s="662"/>
      <c r="AB300" s="662"/>
      <c r="AC300" s="662"/>
      <c r="AD300" s="662"/>
      <c r="AH300" s="154"/>
      <c r="AI300" s="557"/>
      <c r="AJ300" s="557"/>
      <c r="AK300" s="558"/>
      <c r="AL300" s="560"/>
      <c r="AM300" s="557"/>
      <c r="AN300" s="557"/>
      <c r="BG300" s="557"/>
      <c r="BH300" s="557"/>
      <c r="BI300" s="558"/>
      <c r="BJ300" s="560"/>
      <c r="BK300" s="557"/>
      <c r="BL300" s="557"/>
      <c r="BM300" s="155"/>
      <c r="BQ300" s="662"/>
      <c r="BR300" s="662"/>
      <c r="BS300" s="662"/>
      <c r="BT300" s="662"/>
      <c r="BU300" s="662"/>
      <c r="BV300" s="662"/>
      <c r="BW300" s="662"/>
      <c r="BX300" s="662"/>
      <c r="BY300" s="662"/>
      <c r="BZ300" s="662"/>
      <c r="CD300" s="154"/>
      <c r="CE300" s="585"/>
      <c r="CF300" s="557"/>
      <c r="CG300" s="558"/>
      <c r="CH300" s="560"/>
      <c r="CI300" s="557"/>
      <c r="CJ300" s="557"/>
      <c r="CY300" s="129"/>
      <c r="DA300" s="555"/>
      <c r="DB300" s="555"/>
      <c r="DC300" s="586"/>
      <c r="DD300" s="587"/>
      <c r="DE300" s="588"/>
      <c r="DF300" s="588"/>
      <c r="DX300" s="128"/>
      <c r="EA300" s="129"/>
      <c r="EC300" s="556"/>
      <c r="ED300" s="589"/>
      <c r="EE300" s="589"/>
      <c r="EF300" s="590"/>
      <c r="EG300" s="590"/>
      <c r="EH300" s="591"/>
      <c r="EZ300" s="128"/>
    </row>
    <row r="301" spans="7:156" ht="4.05" customHeight="1" x14ac:dyDescent="0.7">
      <c r="G301" s="128"/>
      <c r="H301" s="144"/>
      <c r="I301" s="142"/>
      <c r="J301" s="142"/>
      <c r="K301" s="142"/>
      <c r="L301" s="142"/>
      <c r="M301" s="142"/>
      <c r="N301" s="142"/>
      <c r="O301" s="142"/>
      <c r="P301" s="142"/>
      <c r="Q301" s="142"/>
      <c r="R301" s="142"/>
      <c r="S301" s="141"/>
      <c r="T301" s="129"/>
      <c r="AE301" s="128"/>
      <c r="AF301" s="144"/>
      <c r="AG301" s="142"/>
      <c r="AH301" s="142"/>
      <c r="AI301" s="142"/>
      <c r="AJ301" s="142"/>
      <c r="AK301" s="142"/>
      <c r="AL301" s="142"/>
      <c r="AM301" s="142"/>
      <c r="AN301" s="142"/>
      <c r="AO301" s="142"/>
      <c r="AP301" s="142"/>
      <c r="AQ301" s="141"/>
      <c r="AR301" s="129"/>
      <c r="BC301" s="128"/>
      <c r="BD301" s="144"/>
      <c r="BE301" s="142"/>
      <c r="BF301" s="142"/>
      <c r="BG301" s="142"/>
      <c r="BH301" s="142"/>
      <c r="BI301" s="142"/>
      <c r="BJ301" s="142"/>
      <c r="BK301" s="142"/>
      <c r="BL301" s="142"/>
      <c r="BM301" s="142"/>
      <c r="BN301" s="142"/>
      <c r="BO301" s="141"/>
      <c r="BP301" s="129"/>
      <c r="CA301" s="128"/>
      <c r="CB301" s="144"/>
      <c r="CC301" s="142"/>
      <c r="CD301" s="142"/>
      <c r="CE301" s="142"/>
      <c r="CF301" s="142"/>
      <c r="CG301" s="142"/>
      <c r="CH301" s="142"/>
      <c r="CI301" s="142"/>
      <c r="CJ301" s="142"/>
      <c r="CK301" s="142"/>
      <c r="CL301" s="142"/>
      <c r="CM301" s="141"/>
      <c r="CN301" s="129"/>
      <c r="CY301" s="127"/>
      <c r="CZ301" s="126"/>
      <c r="DA301" s="126"/>
      <c r="DB301" s="126"/>
      <c r="DC301" s="126"/>
      <c r="DD301" s="126"/>
      <c r="DE301" s="126"/>
      <c r="DF301" s="126"/>
      <c r="DG301" s="126"/>
      <c r="DH301" s="126"/>
      <c r="DI301" s="126"/>
      <c r="DJ301" s="126"/>
      <c r="DK301" s="126"/>
      <c r="DL301" s="126"/>
      <c r="DM301" s="126"/>
      <c r="DN301" s="126"/>
      <c r="DO301" s="126"/>
      <c r="DP301" s="126"/>
      <c r="DQ301" s="126"/>
      <c r="DR301" s="126"/>
      <c r="DS301" s="126"/>
      <c r="DT301" s="126"/>
      <c r="DU301" s="126"/>
      <c r="DV301" s="126"/>
      <c r="DW301" s="126"/>
      <c r="DX301" s="125"/>
      <c r="EA301" s="127"/>
      <c r="EB301" s="126"/>
      <c r="EC301" s="126"/>
      <c r="ED301" s="126"/>
      <c r="EE301" s="126"/>
      <c r="EF301" s="126"/>
      <c r="EG301" s="126"/>
      <c r="EH301" s="126"/>
      <c r="EI301" s="126"/>
      <c r="EJ301" s="126"/>
      <c r="EK301" s="126"/>
      <c r="EL301" s="126"/>
      <c r="EM301" s="126"/>
      <c r="EN301" s="126"/>
      <c r="EO301" s="126"/>
      <c r="EP301" s="126"/>
      <c r="EQ301" s="126"/>
      <c r="ER301" s="126"/>
      <c r="ES301" s="126"/>
      <c r="ET301" s="126"/>
      <c r="EU301" s="126"/>
      <c r="EV301" s="126"/>
      <c r="EW301" s="126"/>
      <c r="EX301" s="126"/>
      <c r="EY301" s="126"/>
      <c r="EZ301" s="125"/>
    </row>
    <row r="302" spans="7:156" ht="8" customHeight="1" x14ac:dyDescent="0.7">
      <c r="G302" s="128"/>
      <c r="H302" s="129"/>
      <c r="M302" s="660" t="s">
        <v>499</v>
      </c>
      <c r="N302" s="660"/>
      <c r="S302" s="128"/>
      <c r="T302" s="129"/>
      <c r="U302" s="569">
        <v>45514</v>
      </c>
      <c r="V302" s="569"/>
      <c r="W302" s="569"/>
      <c r="X302" s="569"/>
      <c r="Y302" s="569"/>
      <c r="Z302" s="570" t="s">
        <v>489</v>
      </c>
      <c r="AA302" s="570"/>
      <c r="AB302" s="570"/>
      <c r="AC302" s="570"/>
      <c r="AD302" s="570"/>
      <c r="AE302" s="128"/>
      <c r="AF302" s="129"/>
      <c r="AK302" s="660" t="s">
        <v>500</v>
      </c>
      <c r="AL302" s="660"/>
      <c r="AQ302" s="128"/>
      <c r="AR302" s="129"/>
      <c r="BC302" s="128"/>
      <c r="BD302" s="129"/>
      <c r="BI302" s="660" t="s">
        <v>501</v>
      </c>
      <c r="BJ302" s="660"/>
      <c r="BO302" s="128"/>
      <c r="BP302" s="129"/>
      <c r="BQ302" s="569">
        <v>45514</v>
      </c>
      <c r="BR302" s="569"/>
      <c r="BS302" s="569"/>
      <c r="BT302" s="569"/>
      <c r="BU302" s="569"/>
      <c r="BV302" s="570" t="s">
        <v>489</v>
      </c>
      <c r="BW302" s="570"/>
      <c r="BX302" s="570"/>
      <c r="BY302" s="570"/>
      <c r="BZ302" s="570"/>
      <c r="CA302" s="128"/>
      <c r="CB302" s="129"/>
      <c r="CG302" s="660" t="s">
        <v>502</v>
      </c>
      <c r="CH302" s="660"/>
      <c r="CM302" s="128"/>
      <c r="CN302" s="129"/>
      <c r="CY302" s="144"/>
      <c r="CZ302" s="142"/>
      <c r="DA302" s="142"/>
      <c r="DB302" s="142"/>
      <c r="DC302" s="142"/>
      <c r="DD302" s="142"/>
      <c r="DE302" s="142"/>
      <c r="DF302" s="142"/>
      <c r="DG302" s="142"/>
      <c r="DH302" s="142"/>
      <c r="DI302" s="141"/>
      <c r="DJ302" s="144"/>
      <c r="DK302" s="142"/>
      <c r="DL302" s="142"/>
      <c r="DM302" s="142"/>
      <c r="DN302" s="142"/>
      <c r="DO302" s="142"/>
      <c r="DP302" s="142"/>
      <c r="DQ302" s="142"/>
      <c r="DR302" s="142"/>
      <c r="DS302" s="142"/>
      <c r="DT302" s="142"/>
      <c r="DU302" s="142"/>
      <c r="DV302" s="142"/>
      <c r="DW302" s="142"/>
      <c r="DX302" s="141"/>
      <c r="EA302" s="144"/>
      <c r="EB302" s="142"/>
      <c r="EC302" s="142"/>
      <c r="ED302" s="142"/>
      <c r="EE302" s="142"/>
      <c r="EF302" s="142"/>
      <c r="EG302" s="142"/>
      <c r="EH302" s="142"/>
      <c r="EI302" s="142"/>
      <c r="EJ302" s="142"/>
      <c r="EK302" s="142"/>
      <c r="EL302" s="142"/>
      <c r="EM302" s="142"/>
      <c r="EN302" s="142"/>
      <c r="EO302" s="142"/>
      <c r="EP302" s="142"/>
      <c r="EQ302" s="142"/>
      <c r="ER302" s="142"/>
      <c r="ES302" s="142"/>
      <c r="ET302" s="142"/>
      <c r="EU302" s="142"/>
      <c r="EV302" s="142"/>
      <c r="EW302" s="142"/>
      <c r="EX302" s="142"/>
      <c r="EY302" s="142"/>
      <c r="EZ302" s="141"/>
    </row>
    <row r="303" spans="7:156" ht="8" customHeight="1" x14ac:dyDescent="0.7">
      <c r="G303" s="128"/>
      <c r="H303" s="129"/>
      <c r="K303" s="569">
        <v>45513</v>
      </c>
      <c r="L303" s="569"/>
      <c r="M303" s="569"/>
      <c r="N303" s="569"/>
      <c r="O303" s="569"/>
      <c r="P303" s="569"/>
      <c r="S303" s="128"/>
      <c r="T303" s="129"/>
      <c r="U303" s="569"/>
      <c r="V303" s="569"/>
      <c r="W303" s="569"/>
      <c r="X303" s="569"/>
      <c r="Y303" s="569"/>
      <c r="Z303" s="570"/>
      <c r="AA303" s="570"/>
      <c r="AB303" s="570"/>
      <c r="AC303" s="570"/>
      <c r="AD303" s="570"/>
      <c r="AE303" s="128"/>
      <c r="AF303" s="129"/>
      <c r="AI303" s="569">
        <v>45513</v>
      </c>
      <c r="AJ303" s="569"/>
      <c r="AK303" s="569"/>
      <c r="AL303" s="569"/>
      <c r="AM303" s="569"/>
      <c r="AN303" s="569"/>
      <c r="AQ303" s="128"/>
      <c r="AR303" s="129"/>
      <c r="BC303" s="128"/>
      <c r="BD303" s="129"/>
      <c r="BG303" s="569">
        <v>45513</v>
      </c>
      <c r="BH303" s="569"/>
      <c r="BI303" s="569"/>
      <c r="BJ303" s="569"/>
      <c r="BK303" s="569"/>
      <c r="BL303" s="569"/>
      <c r="BO303" s="128"/>
      <c r="BP303" s="129"/>
      <c r="BQ303" s="569"/>
      <c r="BR303" s="569"/>
      <c r="BS303" s="569"/>
      <c r="BT303" s="569"/>
      <c r="BU303" s="569"/>
      <c r="BV303" s="570"/>
      <c r="BW303" s="570"/>
      <c r="BX303" s="570"/>
      <c r="BY303" s="570"/>
      <c r="BZ303" s="570"/>
      <c r="CA303" s="128"/>
      <c r="CB303" s="129"/>
      <c r="CE303" s="569">
        <v>45513</v>
      </c>
      <c r="CF303" s="569"/>
      <c r="CG303" s="569"/>
      <c r="CH303" s="569"/>
      <c r="CI303" s="569"/>
      <c r="CJ303" s="569"/>
      <c r="CM303" s="128"/>
      <c r="CN303" s="129"/>
      <c r="CY303" s="129"/>
      <c r="DC303" s="577" t="s">
        <v>381</v>
      </c>
      <c r="DD303" s="577"/>
      <c r="DE303" s="577"/>
      <c r="DF303" s="577"/>
      <c r="DG303" s="577"/>
      <c r="DH303" s="577"/>
      <c r="DI303" s="128"/>
      <c r="DJ303" s="129"/>
      <c r="DK303" s="577" t="s">
        <v>382</v>
      </c>
      <c r="DL303" s="577"/>
      <c r="DM303" s="577"/>
      <c r="DN303" s="577"/>
      <c r="DO303" s="577"/>
      <c r="DP303" s="577"/>
      <c r="DQ303" s="577"/>
      <c r="DR303" s="577"/>
      <c r="DS303" s="577"/>
      <c r="DT303" s="577"/>
      <c r="DU303" s="577"/>
      <c r="DV303" s="577"/>
      <c r="DW303" s="577"/>
      <c r="DX303" s="128"/>
      <c r="EA303" s="129"/>
      <c r="EE303" s="577" t="s">
        <v>381</v>
      </c>
      <c r="EF303" s="577"/>
      <c r="EG303" s="577"/>
      <c r="EH303" s="577"/>
      <c r="EI303" s="577"/>
      <c r="EJ303" s="577"/>
      <c r="EM303" s="577" t="s">
        <v>382</v>
      </c>
      <c r="EN303" s="577"/>
      <c r="EO303" s="577"/>
      <c r="EP303" s="577"/>
      <c r="EQ303" s="577"/>
      <c r="ER303" s="577"/>
      <c r="ES303" s="577"/>
      <c r="ET303" s="577"/>
      <c r="EU303" s="577"/>
      <c r="EV303" s="577"/>
      <c r="EW303" s="577"/>
      <c r="EX303" s="577"/>
      <c r="EY303" s="577"/>
      <c r="EZ303" s="128"/>
    </row>
    <row r="304" spans="7:156" ht="8" customHeight="1" x14ac:dyDescent="0.7">
      <c r="G304" s="128"/>
      <c r="H304" s="129"/>
      <c r="K304" s="569"/>
      <c r="L304" s="569"/>
      <c r="M304" s="569"/>
      <c r="N304" s="569"/>
      <c r="O304" s="569"/>
      <c r="P304" s="569"/>
      <c r="S304" s="128"/>
      <c r="T304" s="129"/>
      <c r="U304" s="570"/>
      <c r="V304" s="570"/>
      <c r="W304" s="570"/>
      <c r="X304" s="570"/>
      <c r="Y304" s="570"/>
      <c r="Z304" s="570"/>
      <c r="AA304" s="570"/>
      <c r="AB304" s="570"/>
      <c r="AC304" s="570"/>
      <c r="AD304" s="570"/>
      <c r="AE304" s="128"/>
      <c r="AF304" s="129"/>
      <c r="AI304" s="569"/>
      <c r="AJ304" s="569"/>
      <c r="AK304" s="569"/>
      <c r="AL304" s="569"/>
      <c r="AM304" s="569"/>
      <c r="AN304" s="569"/>
      <c r="AQ304" s="128"/>
      <c r="AR304" s="129"/>
      <c r="BC304" s="128"/>
      <c r="BD304" s="129"/>
      <c r="BG304" s="569"/>
      <c r="BH304" s="569"/>
      <c r="BI304" s="569"/>
      <c r="BJ304" s="569"/>
      <c r="BK304" s="569"/>
      <c r="BL304" s="569"/>
      <c r="BO304" s="128"/>
      <c r="BP304" s="129"/>
      <c r="BQ304" s="570"/>
      <c r="BR304" s="570"/>
      <c r="BS304" s="570"/>
      <c r="BT304" s="570"/>
      <c r="BU304" s="570"/>
      <c r="BV304" s="570"/>
      <c r="BW304" s="570"/>
      <c r="BX304" s="570"/>
      <c r="BY304" s="570"/>
      <c r="BZ304" s="570"/>
      <c r="CA304" s="128"/>
      <c r="CB304" s="129"/>
      <c r="CE304" s="569"/>
      <c r="CF304" s="569"/>
      <c r="CG304" s="569"/>
      <c r="CH304" s="569"/>
      <c r="CI304" s="569"/>
      <c r="CJ304" s="569"/>
      <c r="CM304" s="128"/>
      <c r="CN304" s="129"/>
      <c r="CY304" s="129"/>
      <c r="DC304" s="577"/>
      <c r="DD304" s="577"/>
      <c r="DE304" s="577"/>
      <c r="DF304" s="577"/>
      <c r="DG304" s="577"/>
      <c r="DH304" s="577"/>
      <c r="DI304" s="128"/>
      <c r="DJ304" s="129"/>
      <c r="DK304" s="577"/>
      <c r="DL304" s="577"/>
      <c r="DM304" s="577"/>
      <c r="DN304" s="577"/>
      <c r="DO304" s="577"/>
      <c r="DP304" s="577"/>
      <c r="DQ304" s="577"/>
      <c r="DR304" s="577"/>
      <c r="DS304" s="577"/>
      <c r="DT304" s="577"/>
      <c r="DU304" s="577"/>
      <c r="DV304" s="577"/>
      <c r="DW304" s="577"/>
      <c r="DX304" s="128"/>
      <c r="EA304" s="129"/>
      <c r="EE304" s="577"/>
      <c r="EF304" s="577"/>
      <c r="EG304" s="577"/>
      <c r="EH304" s="577"/>
      <c r="EI304" s="577"/>
      <c r="EJ304" s="577"/>
      <c r="EM304" s="577"/>
      <c r="EN304" s="577"/>
      <c r="EO304" s="577"/>
      <c r="EP304" s="577"/>
      <c r="EQ304" s="577"/>
      <c r="ER304" s="577"/>
      <c r="ES304" s="577"/>
      <c r="ET304" s="577"/>
      <c r="EU304" s="577"/>
      <c r="EV304" s="577"/>
      <c r="EW304" s="577"/>
      <c r="EX304" s="577"/>
      <c r="EY304" s="577"/>
      <c r="EZ304" s="128"/>
    </row>
    <row r="305" spans="3:156" ht="8" customHeight="1" x14ac:dyDescent="0.7">
      <c r="G305" s="128"/>
      <c r="H305" s="129"/>
      <c r="K305" s="570" t="s">
        <v>489</v>
      </c>
      <c r="L305" s="570"/>
      <c r="M305" s="570"/>
      <c r="N305" s="570"/>
      <c r="O305" s="570"/>
      <c r="P305" s="570"/>
      <c r="S305" s="128"/>
      <c r="T305" s="129"/>
      <c r="U305" s="570"/>
      <c r="V305" s="570"/>
      <c r="W305" s="570"/>
      <c r="X305" s="570"/>
      <c r="Y305" s="570"/>
      <c r="Z305" s="570"/>
      <c r="AA305" s="570"/>
      <c r="AB305" s="570"/>
      <c r="AC305" s="570"/>
      <c r="AD305" s="570"/>
      <c r="AE305" s="128"/>
      <c r="AF305" s="129"/>
      <c r="AI305" s="570" t="s">
        <v>541</v>
      </c>
      <c r="AJ305" s="570"/>
      <c r="AK305" s="570"/>
      <c r="AL305" s="570"/>
      <c r="AM305" s="570"/>
      <c r="AN305" s="570"/>
      <c r="AQ305" s="128"/>
      <c r="AR305" s="129"/>
      <c r="BC305" s="128"/>
      <c r="BD305" s="129"/>
      <c r="BG305" s="570" t="s">
        <v>282</v>
      </c>
      <c r="BH305" s="570"/>
      <c r="BI305" s="570"/>
      <c r="BJ305" s="570"/>
      <c r="BK305" s="570"/>
      <c r="BL305" s="570"/>
      <c r="BO305" s="128"/>
      <c r="BP305" s="129"/>
      <c r="BQ305" s="570"/>
      <c r="BR305" s="570"/>
      <c r="BS305" s="570"/>
      <c r="BT305" s="570"/>
      <c r="BU305" s="570"/>
      <c r="BV305" s="570"/>
      <c r="BW305" s="570"/>
      <c r="BX305" s="570"/>
      <c r="BY305" s="570"/>
      <c r="BZ305" s="570"/>
      <c r="CA305" s="128"/>
      <c r="CB305" s="129"/>
      <c r="CE305" s="570" t="s">
        <v>489</v>
      </c>
      <c r="CF305" s="570"/>
      <c r="CG305" s="570"/>
      <c r="CH305" s="570"/>
      <c r="CI305" s="570"/>
      <c r="CJ305" s="570"/>
      <c r="CM305" s="128"/>
      <c r="CN305" s="129"/>
      <c r="CY305" s="129"/>
      <c r="DI305" s="128"/>
      <c r="DJ305" s="129"/>
      <c r="DX305" s="128"/>
      <c r="EA305" s="129"/>
      <c r="EZ305" s="128"/>
    </row>
    <row r="306" spans="3:156" ht="8" customHeight="1" x14ac:dyDescent="0.7">
      <c r="E306" s="555"/>
      <c r="F306" s="555"/>
      <c r="G306" s="556"/>
      <c r="H306" s="559"/>
      <c r="I306" s="555"/>
      <c r="J306" s="555"/>
      <c r="K306" s="570"/>
      <c r="L306" s="570"/>
      <c r="M306" s="570"/>
      <c r="N306" s="570"/>
      <c r="O306" s="570"/>
      <c r="P306" s="570"/>
      <c r="Q306" s="555"/>
      <c r="R306" s="555"/>
      <c r="S306" s="556"/>
      <c r="T306" s="559"/>
      <c r="U306" s="555"/>
      <c r="V306" s="555"/>
      <c r="AC306" s="555"/>
      <c r="AD306" s="555"/>
      <c r="AE306" s="556"/>
      <c r="AF306" s="559"/>
      <c r="AG306" s="555"/>
      <c r="AH306" s="555"/>
      <c r="AI306" s="570"/>
      <c r="AJ306" s="570"/>
      <c r="AK306" s="570"/>
      <c r="AL306" s="570"/>
      <c r="AM306" s="570"/>
      <c r="AN306" s="570"/>
      <c r="AO306" s="555"/>
      <c r="AP306" s="555"/>
      <c r="AQ306" s="556"/>
      <c r="AR306" s="559"/>
      <c r="AS306" s="555"/>
      <c r="AT306" s="555"/>
      <c r="BA306" s="555"/>
      <c r="BB306" s="555"/>
      <c r="BC306" s="556"/>
      <c r="BD306" s="559"/>
      <c r="BE306" s="555"/>
      <c r="BF306" s="555"/>
      <c r="BG306" s="570"/>
      <c r="BH306" s="570"/>
      <c r="BI306" s="570"/>
      <c r="BJ306" s="570"/>
      <c r="BK306" s="570"/>
      <c r="BL306" s="570"/>
      <c r="BO306" s="128"/>
      <c r="BP306" s="129"/>
      <c r="BY306" s="555"/>
      <c r="BZ306" s="555"/>
      <c r="CA306" s="556"/>
      <c r="CB306" s="559"/>
      <c r="CC306" s="555"/>
      <c r="CD306" s="555"/>
      <c r="CE306" s="570"/>
      <c r="CF306" s="570"/>
      <c r="CG306" s="570"/>
      <c r="CH306" s="570"/>
      <c r="CI306" s="570"/>
      <c r="CJ306" s="570"/>
      <c r="CK306" s="555"/>
      <c r="CL306" s="555"/>
      <c r="CM306" s="556"/>
      <c r="CN306" s="559"/>
      <c r="CO306" s="555"/>
      <c r="CP306" s="555"/>
      <c r="CY306" s="129"/>
      <c r="DF306" s="539"/>
      <c r="DG306" s="539"/>
      <c r="DH306" s="539"/>
      <c r="DI306" s="128"/>
      <c r="DJ306" s="129"/>
      <c r="DR306" s="593" t="s">
        <v>383</v>
      </c>
      <c r="DS306" s="594"/>
      <c r="DT306" s="594"/>
      <c r="DU306" s="594"/>
      <c r="DV306" s="594"/>
      <c r="DW306" s="594"/>
      <c r="DX306" s="128"/>
      <c r="EA306" s="129"/>
      <c r="EH306" s="596"/>
      <c r="EI306" s="596"/>
      <c r="EJ306" s="596"/>
      <c r="ET306" s="598" t="s">
        <v>383</v>
      </c>
      <c r="EU306" s="599"/>
      <c r="EV306" s="599"/>
      <c r="EW306" s="599"/>
      <c r="EX306" s="599"/>
      <c r="EY306" s="599"/>
      <c r="EZ306" s="128"/>
    </row>
    <row r="307" spans="3:156" ht="8" customHeight="1" x14ac:dyDescent="0.7">
      <c r="E307" s="555"/>
      <c r="F307" s="555"/>
      <c r="G307" s="556"/>
      <c r="H307" s="559"/>
      <c r="I307" s="555"/>
      <c r="J307" s="555"/>
      <c r="K307" s="570"/>
      <c r="L307" s="570"/>
      <c r="M307" s="570"/>
      <c r="N307" s="570"/>
      <c r="O307" s="570"/>
      <c r="P307" s="570"/>
      <c r="Q307" s="555"/>
      <c r="R307" s="555"/>
      <c r="S307" s="556"/>
      <c r="T307" s="559"/>
      <c r="U307" s="555"/>
      <c r="V307" s="555"/>
      <c r="AC307" s="555"/>
      <c r="AD307" s="555"/>
      <c r="AE307" s="556"/>
      <c r="AF307" s="559"/>
      <c r="AG307" s="555"/>
      <c r="AH307" s="555"/>
      <c r="AI307" s="570"/>
      <c r="AJ307" s="570"/>
      <c r="AK307" s="570"/>
      <c r="AL307" s="570"/>
      <c r="AM307" s="570"/>
      <c r="AN307" s="570"/>
      <c r="AO307" s="555"/>
      <c r="AP307" s="555"/>
      <c r="AQ307" s="556"/>
      <c r="AR307" s="559"/>
      <c r="AS307" s="555"/>
      <c r="AT307" s="555"/>
      <c r="BA307" s="555"/>
      <c r="BB307" s="555"/>
      <c r="BC307" s="556"/>
      <c r="BD307" s="559"/>
      <c r="BE307" s="555"/>
      <c r="BF307" s="555"/>
      <c r="BG307" s="570"/>
      <c r="BH307" s="570"/>
      <c r="BI307" s="570"/>
      <c r="BJ307" s="570"/>
      <c r="BK307" s="570"/>
      <c r="BL307" s="570"/>
      <c r="BO307" s="128"/>
      <c r="BP307" s="129"/>
      <c r="BY307" s="555"/>
      <c r="BZ307" s="555"/>
      <c r="CA307" s="556"/>
      <c r="CB307" s="559"/>
      <c r="CC307" s="555"/>
      <c r="CD307" s="555"/>
      <c r="CE307" s="570"/>
      <c r="CF307" s="570"/>
      <c r="CG307" s="570"/>
      <c r="CH307" s="570"/>
      <c r="CI307" s="570"/>
      <c r="CJ307" s="570"/>
      <c r="CK307" s="555"/>
      <c r="CL307" s="555"/>
      <c r="CM307" s="556"/>
      <c r="CN307" s="559"/>
      <c r="CO307" s="555"/>
      <c r="CP307" s="555"/>
      <c r="CY307" s="129"/>
      <c r="DF307" s="539"/>
      <c r="DG307" s="539"/>
      <c r="DH307" s="539"/>
      <c r="DI307" s="128"/>
      <c r="DJ307" s="129"/>
      <c r="DR307" s="594"/>
      <c r="DS307" s="594"/>
      <c r="DT307" s="594"/>
      <c r="DU307" s="594"/>
      <c r="DV307" s="594"/>
      <c r="DW307" s="594"/>
      <c r="DX307" s="128"/>
      <c r="EA307" s="129"/>
      <c r="EH307" s="597"/>
      <c r="EI307" s="597"/>
      <c r="EJ307" s="597"/>
      <c r="ET307" s="600"/>
      <c r="EU307" s="600"/>
      <c r="EV307" s="600"/>
      <c r="EW307" s="600"/>
      <c r="EX307" s="600"/>
      <c r="EY307" s="600"/>
      <c r="EZ307" s="128"/>
    </row>
    <row r="308" spans="3:156" ht="8" customHeight="1" thickBot="1" x14ac:dyDescent="0.75">
      <c r="E308" s="557"/>
      <c r="F308" s="557"/>
      <c r="G308" s="558"/>
      <c r="H308" s="560"/>
      <c r="I308" s="557"/>
      <c r="J308" s="557"/>
      <c r="K308" s="570"/>
      <c r="L308" s="570"/>
      <c r="M308" s="570"/>
      <c r="N308" s="570"/>
      <c r="O308" s="570"/>
      <c r="P308" s="570"/>
      <c r="Q308" s="557"/>
      <c r="R308" s="557"/>
      <c r="S308" s="558"/>
      <c r="T308" s="560"/>
      <c r="U308" s="557"/>
      <c r="V308" s="557"/>
      <c r="AC308" s="557"/>
      <c r="AD308" s="557"/>
      <c r="AE308" s="558"/>
      <c r="AF308" s="560"/>
      <c r="AG308" s="557"/>
      <c r="AH308" s="557"/>
      <c r="AI308" s="570"/>
      <c r="AJ308" s="570"/>
      <c r="AK308" s="570"/>
      <c r="AL308" s="570"/>
      <c r="AM308" s="570"/>
      <c r="AN308" s="570"/>
      <c r="AO308" s="557"/>
      <c r="AP308" s="557"/>
      <c r="AQ308" s="558"/>
      <c r="AR308" s="560"/>
      <c r="AS308" s="557"/>
      <c r="AT308" s="557"/>
      <c r="BA308" s="557"/>
      <c r="BB308" s="557"/>
      <c r="BC308" s="558"/>
      <c r="BD308" s="560"/>
      <c r="BE308" s="557"/>
      <c r="BF308" s="557"/>
      <c r="BG308" s="570"/>
      <c r="BH308" s="570"/>
      <c r="BI308" s="570"/>
      <c r="BJ308" s="570"/>
      <c r="BK308" s="570"/>
      <c r="BL308" s="570"/>
      <c r="BO308" s="125"/>
      <c r="BP308" s="127"/>
      <c r="BY308" s="557"/>
      <c r="BZ308" s="557"/>
      <c r="CA308" s="558"/>
      <c r="CB308" s="560"/>
      <c r="CC308" s="557"/>
      <c r="CD308" s="557"/>
      <c r="CE308" s="570"/>
      <c r="CF308" s="570"/>
      <c r="CG308" s="570"/>
      <c r="CH308" s="570"/>
      <c r="CI308" s="570"/>
      <c r="CJ308" s="570"/>
      <c r="CK308" s="557"/>
      <c r="CL308" s="557"/>
      <c r="CM308" s="558"/>
      <c r="CN308" s="560"/>
      <c r="CO308" s="557"/>
      <c r="CP308" s="557"/>
      <c r="CY308" s="129"/>
      <c r="DF308" s="592"/>
      <c r="DG308" s="592"/>
      <c r="DH308" s="592"/>
      <c r="DI308" s="128"/>
      <c r="DJ308" s="129"/>
      <c r="DR308" s="595"/>
      <c r="DS308" s="595"/>
      <c r="DT308" s="595"/>
      <c r="DU308" s="595"/>
      <c r="DV308" s="595"/>
      <c r="DW308" s="595"/>
      <c r="DX308" s="128"/>
      <c r="EA308" s="129"/>
      <c r="EH308" s="597"/>
      <c r="EI308" s="597"/>
      <c r="EJ308" s="597"/>
      <c r="ET308" s="600"/>
      <c r="EU308" s="600"/>
      <c r="EV308" s="600"/>
      <c r="EW308" s="600"/>
      <c r="EX308" s="600"/>
      <c r="EY308" s="600"/>
      <c r="EZ308" s="128"/>
    </row>
    <row r="309" spans="3:156" ht="4.05" customHeight="1" thickTop="1" x14ac:dyDescent="0.7">
      <c r="D309" s="128"/>
      <c r="E309" s="144"/>
      <c r="F309" s="142"/>
      <c r="G309" s="142"/>
      <c r="H309" s="142"/>
      <c r="I309" s="142"/>
      <c r="J309" s="141"/>
      <c r="K309" s="129"/>
      <c r="P309" s="128"/>
      <c r="Q309" s="144"/>
      <c r="R309" s="142"/>
      <c r="S309" s="142"/>
      <c r="T309" s="142"/>
      <c r="U309" s="142"/>
      <c r="V309" s="141"/>
      <c r="W309" s="129"/>
      <c r="AB309" s="128"/>
      <c r="AC309" s="144"/>
      <c r="AD309" s="142"/>
      <c r="AE309" s="142"/>
      <c r="AF309" s="142"/>
      <c r="AG309" s="142"/>
      <c r="AH309" s="141"/>
      <c r="AI309" s="129"/>
      <c r="AN309" s="128"/>
      <c r="AO309" s="144"/>
      <c r="AP309" s="142"/>
      <c r="AQ309" s="142"/>
      <c r="AR309" s="142"/>
      <c r="AS309" s="142"/>
      <c r="AT309" s="141"/>
      <c r="AU309" s="129"/>
      <c r="AZ309" s="128"/>
      <c r="BA309" s="144"/>
      <c r="BB309" s="142"/>
      <c r="BC309" s="142"/>
      <c r="BD309" s="142"/>
      <c r="BE309" s="142"/>
      <c r="BF309" s="141"/>
      <c r="BG309" s="129"/>
      <c r="BL309" s="128"/>
      <c r="BM309" s="144"/>
      <c r="BN309" s="142"/>
      <c r="BO309" s="142"/>
      <c r="BP309" s="142"/>
      <c r="BQ309" s="142"/>
      <c r="BR309" s="141"/>
      <c r="BS309" s="129"/>
      <c r="BX309" s="128"/>
      <c r="BY309" s="144"/>
      <c r="BZ309" s="142"/>
      <c r="CA309" s="142"/>
      <c r="CB309" s="142"/>
      <c r="CC309" s="142"/>
      <c r="CD309" s="141"/>
      <c r="CE309" s="129"/>
      <c r="CJ309" s="149"/>
      <c r="CK309" s="144"/>
      <c r="CL309" s="142"/>
      <c r="CM309" s="142"/>
      <c r="CN309" s="142"/>
      <c r="CO309" s="142"/>
      <c r="CP309" s="141"/>
      <c r="CQ309" s="129"/>
      <c r="CY309" s="129"/>
      <c r="DC309" s="602"/>
      <c r="DD309" s="603"/>
      <c r="DF309" s="582"/>
      <c r="DG309" s="582"/>
      <c r="DH309" s="582"/>
      <c r="DI309" s="128"/>
      <c r="DJ309" s="129"/>
      <c r="DM309" s="133"/>
      <c r="DN309" s="152"/>
      <c r="DO309" s="150"/>
      <c r="DP309" s="150"/>
      <c r="DR309" s="582"/>
      <c r="DS309" s="582"/>
      <c r="DT309" s="582"/>
      <c r="DU309" s="582"/>
      <c r="DV309" s="582"/>
      <c r="DW309" s="582"/>
      <c r="DX309" s="128"/>
      <c r="EA309" s="129"/>
      <c r="EE309" s="601"/>
      <c r="EF309" s="606"/>
      <c r="EH309" s="583"/>
      <c r="EI309" s="583"/>
      <c r="EJ309" s="583"/>
      <c r="EO309" s="128"/>
      <c r="EP309" s="151"/>
      <c r="EQ309" s="150"/>
      <c r="ER309" s="150"/>
      <c r="ET309" s="583"/>
      <c r="EU309" s="583"/>
      <c r="EV309" s="583"/>
      <c r="EW309" s="583"/>
      <c r="EX309" s="583"/>
      <c r="EY309" s="583"/>
      <c r="EZ309" s="128"/>
    </row>
    <row r="310" spans="3:156" ht="8" customHeight="1" x14ac:dyDescent="0.7">
      <c r="D310" s="128"/>
      <c r="E310" s="129"/>
      <c r="G310" s="660" t="s">
        <v>491</v>
      </c>
      <c r="H310" s="660"/>
      <c r="J310" s="128"/>
      <c r="K310" s="129"/>
      <c r="P310" s="128"/>
      <c r="Q310" s="129"/>
      <c r="S310" s="660" t="s">
        <v>492</v>
      </c>
      <c r="T310" s="660"/>
      <c r="V310" s="128"/>
      <c r="W310" s="129"/>
      <c r="AB310" s="128"/>
      <c r="AC310" s="129"/>
      <c r="AE310" s="660" t="s">
        <v>493</v>
      </c>
      <c r="AF310" s="660"/>
      <c r="AH310" s="128"/>
      <c r="AI310" s="129"/>
      <c r="AN310" s="128"/>
      <c r="AO310" s="129"/>
      <c r="AQ310" s="660" t="s">
        <v>494</v>
      </c>
      <c r="AR310" s="660"/>
      <c r="AT310" s="128"/>
      <c r="AU310" s="129"/>
      <c r="AZ310" s="128"/>
      <c r="BA310" s="129"/>
      <c r="BC310" s="660" t="s">
        <v>495</v>
      </c>
      <c r="BD310" s="660"/>
      <c r="BF310" s="128"/>
      <c r="BG310" s="129"/>
      <c r="BL310" s="128"/>
      <c r="BM310" s="129"/>
      <c r="BO310" s="660" t="s">
        <v>496</v>
      </c>
      <c r="BP310" s="660"/>
      <c r="BR310" s="128"/>
      <c r="BS310" s="129"/>
      <c r="BX310" s="128"/>
      <c r="BY310" s="129"/>
      <c r="CA310" s="660" t="s">
        <v>497</v>
      </c>
      <c r="CB310" s="660"/>
      <c r="CD310" s="128"/>
      <c r="CE310" s="129"/>
      <c r="CJ310" s="149"/>
      <c r="CK310" s="129"/>
      <c r="CM310" s="660" t="s">
        <v>498</v>
      </c>
      <c r="CN310" s="660"/>
      <c r="CP310" s="128"/>
      <c r="CQ310" s="129"/>
      <c r="CY310" s="129"/>
      <c r="DC310" s="602"/>
      <c r="DD310" s="603"/>
      <c r="DI310" s="128"/>
      <c r="DJ310" s="129"/>
      <c r="DM310" s="133"/>
      <c r="DN310" s="152"/>
      <c r="DO310" s="150"/>
      <c r="DP310" s="150"/>
      <c r="DX310" s="128"/>
      <c r="EA310" s="129"/>
      <c r="EE310" s="601"/>
      <c r="EF310" s="606"/>
      <c r="EO310" s="128"/>
      <c r="EP310" s="151"/>
      <c r="EQ310" s="150"/>
      <c r="ER310" s="150"/>
      <c r="EZ310" s="128"/>
    </row>
    <row r="311" spans="3:156" ht="8" customHeight="1" x14ac:dyDescent="0.7">
      <c r="D311" s="128"/>
      <c r="E311" s="604">
        <v>45512</v>
      </c>
      <c r="F311" s="569"/>
      <c r="G311" s="569"/>
      <c r="H311" s="569"/>
      <c r="I311" s="569"/>
      <c r="J311" s="569"/>
      <c r="K311" s="129"/>
      <c r="P311" s="128"/>
      <c r="Q311" s="604">
        <v>45512</v>
      </c>
      <c r="R311" s="569"/>
      <c r="S311" s="569"/>
      <c r="T311" s="569"/>
      <c r="U311" s="569"/>
      <c r="V311" s="569"/>
      <c r="W311" s="129"/>
      <c r="AB311" s="128"/>
      <c r="AC311" s="604">
        <v>45512</v>
      </c>
      <c r="AD311" s="569"/>
      <c r="AE311" s="569"/>
      <c r="AF311" s="569"/>
      <c r="AG311" s="569"/>
      <c r="AH311" s="569"/>
      <c r="AI311" s="129"/>
      <c r="AN311" s="128"/>
      <c r="AO311" s="604">
        <v>45512</v>
      </c>
      <c r="AP311" s="569"/>
      <c r="AQ311" s="569"/>
      <c r="AR311" s="569"/>
      <c r="AS311" s="569"/>
      <c r="AT311" s="569"/>
      <c r="AU311" s="129"/>
      <c r="AZ311" s="128"/>
      <c r="BA311" s="604">
        <v>45512</v>
      </c>
      <c r="BB311" s="569"/>
      <c r="BC311" s="569"/>
      <c r="BD311" s="569"/>
      <c r="BE311" s="569"/>
      <c r="BF311" s="569"/>
      <c r="BG311" s="129"/>
      <c r="BL311" s="128"/>
      <c r="BM311" s="604">
        <v>45512</v>
      </c>
      <c r="BN311" s="569"/>
      <c r="BO311" s="569"/>
      <c r="BP311" s="569"/>
      <c r="BQ311" s="569"/>
      <c r="BR311" s="569"/>
      <c r="BS311" s="129"/>
      <c r="BX311" s="128"/>
      <c r="BY311" s="604">
        <v>45512</v>
      </c>
      <c r="BZ311" s="569"/>
      <c r="CA311" s="569"/>
      <c r="CB311" s="569"/>
      <c r="CC311" s="569"/>
      <c r="CD311" s="569"/>
      <c r="CE311" s="129"/>
      <c r="CJ311" s="149"/>
      <c r="CK311" s="604">
        <v>45512</v>
      </c>
      <c r="CL311" s="569"/>
      <c r="CM311" s="569"/>
      <c r="CN311" s="569"/>
      <c r="CO311" s="569"/>
      <c r="CP311" s="569"/>
      <c r="CQ311" s="129"/>
      <c r="CY311" s="129"/>
      <c r="DC311" s="602"/>
      <c r="DD311" s="603"/>
      <c r="DI311" s="128"/>
      <c r="DJ311" s="129"/>
      <c r="DM311" s="133"/>
      <c r="DN311" s="152"/>
      <c r="DO311" s="150"/>
      <c r="DP311" s="150"/>
      <c r="DX311" s="128"/>
      <c r="EA311" s="129"/>
      <c r="EE311" s="601"/>
      <c r="EF311" s="606"/>
      <c r="EO311" s="128"/>
      <c r="EP311" s="151"/>
      <c r="EQ311" s="150"/>
      <c r="ER311" s="150"/>
      <c r="EZ311" s="128"/>
    </row>
    <row r="312" spans="3:156" ht="8" customHeight="1" x14ac:dyDescent="0.7">
      <c r="D312" s="128"/>
      <c r="E312" s="604"/>
      <c r="F312" s="569"/>
      <c r="G312" s="569"/>
      <c r="H312" s="569"/>
      <c r="I312" s="569"/>
      <c r="J312" s="569"/>
      <c r="K312" s="129"/>
      <c r="P312" s="128"/>
      <c r="Q312" s="604"/>
      <c r="R312" s="569"/>
      <c r="S312" s="569"/>
      <c r="T312" s="569"/>
      <c r="U312" s="569"/>
      <c r="V312" s="569"/>
      <c r="W312" s="129"/>
      <c r="AB312" s="128"/>
      <c r="AC312" s="604"/>
      <c r="AD312" s="569"/>
      <c r="AE312" s="569"/>
      <c r="AF312" s="569"/>
      <c r="AG312" s="569"/>
      <c r="AH312" s="569"/>
      <c r="AI312" s="129"/>
      <c r="AN312" s="128"/>
      <c r="AO312" s="604"/>
      <c r="AP312" s="569"/>
      <c r="AQ312" s="569"/>
      <c r="AR312" s="569"/>
      <c r="AS312" s="569"/>
      <c r="AT312" s="569"/>
      <c r="AU312" s="129"/>
      <c r="AZ312" s="128"/>
      <c r="BA312" s="604"/>
      <c r="BB312" s="569"/>
      <c r="BC312" s="569"/>
      <c r="BD312" s="569"/>
      <c r="BE312" s="569"/>
      <c r="BF312" s="569"/>
      <c r="BG312" s="129"/>
      <c r="BL312" s="128"/>
      <c r="BM312" s="604"/>
      <c r="BN312" s="569"/>
      <c r="BO312" s="569"/>
      <c r="BP312" s="569"/>
      <c r="BQ312" s="569"/>
      <c r="BR312" s="569"/>
      <c r="BS312" s="129"/>
      <c r="BX312" s="128"/>
      <c r="BY312" s="604"/>
      <c r="BZ312" s="569"/>
      <c r="CA312" s="569"/>
      <c r="CB312" s="569"/>
      <c r="CC312" s="569"/>
      <c r="CD312" s="569"/>
      <c r="CE312" s="129"/>
      <c r="CJ312" s="149"/>
      <c r="CK312" s="604"/>
      <c r="CL312" s="569"/>
      <c r="CM312" s="569"/>
      <c r="CN312" s="569"/>
      <c r="CO312" s="569"/>
      <c r="CP312" s="569"/>
      <c r="CQ312" s="129"/>
      <c r="CY312" s="129"/>
      <c r="DC312" s="602"/>
      <c r="DD312" s="603"/>
      <c r="DI312" s="128"/>
      <c r="DJ312" s="129"/>
      <c r="DM312" s="133"/>
      <c r="DN312" s="152"/>
      <c r="DO312" s="150"/>
      <c r="DP312" s="150"/>
      <c r="DX312" s="128"/>
      <c r="EA312" s="129"/>
      <c r="EE312" s="601"/>
      <c r="EF312" s="606"/>
      <c r="EO312" s="128"/>
      <c r="EP312" s="151"/>
      <c r="EQ312" s="150"/>
      <c r="ER312" s="150"/>
      <c r="EZ312" s="128"/>
    </row>
    <row r="313" spans="3:156" ht="8" customHeight="1" x14ac:dyDescent="0.7">
      <c r="D313" s="128"/>
      <c r="E313" s="605" t="s">
        <v>282</v>
      </c>
      <c r="F313" s="570"/>
      <c r="G313" s="570"/>
      <c r="H313" s="570"/>
      <c r="I313" s="570"/>
      <c r="J313" s="570"/>
      <c r="K313" s="129"/>
      <c r="P313" s="128"/>
      <c r="Q313" s="605" t="s">
        <v>489</v>
      </c>
      <c r="R313" s="570"/>
      <c r="S313" s="570"/>
      <c r="T313" s="570"/>
      <c r="U313" s="570"/>
      <c r="V313" s="570"/>
      <c r="W313" s="129"/>
      <c r="AB313" s="128"/>
      <c r="AC313" s="605" t="s">
        <v>487</v>
      </c>
      <c r="AD313" s="570"/>
      <c r="AE313" s="570"/>
      <c r="AF313" s="570"/>
      <c r="AG313" s="570"/>
      <c r="AH313" s="570"/>
      <c r="AI313" s="129"/>
      <c r="AN313" s="128"/>
      <c r="AO313" s="605" t="s">
        <v>282</v>
      </c>
      <c r="AP313" s="570"/>
      <c r="AQ313" s="570"/>
      <c r="AR313" s="570"/>
      <c r="AS313" s="570"/>
      <c r="AT313" s="570"/>
      <c r="AU313" s="129"/>
      <c r="AZ313" s="128"/>
      <c r="BA313" s="605" t="s">
        <v>718</v>
      </c>
      <c r="BB313" s="570"/>
      <c r="BC313" s="570"/>
      <c r="BD313" s="570"/>
      <c r="BE313" s="570"/>
      <c r="BF313" s="570"/>
      <c r="BG313" s="129"/>
      <c r="BL313" s="128"/>
      <c r="BM313" s="605" t="s">
        <v>717</v>
      </c>
      <c r="BN313" s="570"/>
      <c r="BO313" s="570"/>
      <c r="BP313" s="570"/>
      <c r="BQ313" s="570"/>
      <c r="BR313" s="570"/>
      <c r="BS313" s="129"/>
      <c r="BX313" s="128"/>
      <c r="BY313" s="605" t="s">
        <v>716</v>
      </c>
      <c r="BZ313" s="570"/>
      <c r="CA313" s="570"/>
      <c r="CB313" s="570"/>
      <c r="CC313" s="570"/>
      <c r="CD313" s="570"/>
      <c r="CE313" s="129"/>
      <c r="CJ313" s="149"/>
      <c r="CK313" s="605" t="s">
        <v>489</v>
      </c>
      <c r="CL313" s="570"/>
      <c r="CM313" s="570"/>
      <c r="CN313" s="570"/>
      <c r="CO313" s="570"/>
      <c r="CP313" s="570"/>
      <c r="CQ313" s="129"/>
      <c r="CY313" s="129"/>
      <c r="DC313" s="602"/>
      <c r="DD313" s="603"/>
      <c r="DI313" s="128"/>
      <c r="DJ313" s="129"/>
      <c r="DM313" s="133"/>
      <c r="DN313" s="152"/>
      <c r="DO313" s="150"/>
      <c r="DP313" s="150"/>
      <c r="DX313" s="128"/>
      <c r="EA313" s="129"/>
      <c r="EE313" s="601"/>
      <c r="EF313" s="606"/>
      <c r="EO313" s="128"/>
      <c r="EP313" s="151"/>
      <c r="EQ313" s="150"/>
      <c r="ER313" s="150"/>
      <c r="EZ313" s="128"/>
    </row>
    <row r="314" spans="3:156" ht="8" customHeight="1" x14ac:dyDescent="0.7">
      <c r="D314" s="128"/>
      <c r="E314" s="605"/>
      <c r="F314" s="570"/>
      <c r="G314" s="570"/>
      <c r="H314" s="570"/>
      <c r="I314" s="570"/>
      <c r="J314" s="570"/>
      <c r="K314" s="129"/>
      <c r="P314" s="128"/>
      <c r="Q314" s="605"/>
      <c r="R314" s="570"/>
      <c r="S314" s="570"/>
      <c r="T314" s="570"/>
      <c r="U314" s="570"/>
      <c r="V314" s="570"/>
      <c r="W314" s="129"/>
      <c r="AB314" s="128"/>
      <c r="AC314" s="605"/>
      <c r="AD314" s="570"/>
      <c r="AE314" s="570"/>
      <c r="AF314" s="570"/>
      <c r="AG314" s="570"/>
      <c r="AH314" s="570"/>
      <c r="AI314" s="129"/>
      <c r="AN314" s="128"/>
      <c r="AO314" s="605"/>
      <c r="AP314" s="570"/>
      <c r="AQ314" s="570"/>
      <c r="AR314" s="570"/>
      <c r="AS314" s="570"/>
      <c r="AT314" s="570"/>
      <c r="AU314" s="129"/>
      <c r="AZ314" s="128"/>
      <c r="BA314" s="605"/>
      <c r="BB314" s="570"/>
      <c r="BC314" s="570"/>
      <c r="BD314" s="570"/>
      <c r="BE314" s="570"/>
      <c r="BF314" s="570"/>
      <c r="BG314" s="129"/>
      <c r="BL314" s="128"/>
      <c r="BM314" s="605"/>
      <c r="BN314" s="570"/>
      <c r="BO314" s="570"/>
      <c r="BP314" s="570"/>
      <c r="BQ314" s="570"/>
      <c r="BR314" s="570"/>
      <c r="BS314" s="129"/>
      <c r="BX314" s="128"/>
      <c r="BY314" s="605"/>
      <c r="BZ314" s="570"/>
      <c r="CA314" s="570"/>
      <c r="CB314" s="570"/>
      <c r="CC314" s="570"/>
      <c r="CD314" s="570"/>
      <c r="CE314" s="129"/>
      <c r="CJ314" s="149"/>
      <c r="CK314" s="605"/>
      <c r="CL314" s="570"/>
      <c r="CM314" s="570"/>
      <c r="CN314" s="570"/>
      <c r="CO314" s="570"/>
      <c r="CP314" s="570"/>
      <c r="CQ314" s="129"/>
      <c r="CY314" s="129"/>
      <c r="DC314" s="602"/>
      <c r="DD314" s="603"/>
      <c r="DI314" s="128"/>
      <c r="DJ314" s="129"/>
      <c r="DK314" s="555"/>
      <c r="DL314" s="555"/>
      <c r="DM314" s="586"/>
      <c r="DN314" s="587"/>
      <c r="DO314" s="588"/>
      <c r="DP314" s="588"/>
      <c r="DX314" s="128"/>
      <c r="EA314" s="129"/>
      <c r="EE314" s="601"/>
      <c r="EF314" s="606"/>
      <c r="EM314" s="556"/>
      <c r="EN314" s="589"/>
      <c r="EO314" s="589"/>
      <c r="EP314" s="590"/>
      <c r="EQ314" s="590"/>
      <c r="ER314" s="591"/>
      <c r="EZ314" s="128"/>
    </row>
    <row r="315" spans="3:156" ht="8" customHeight="1" x14ac:dyDescent="0.7">
      <c r="D315" s="128"/>
      <c r="E315" s="605"/>
      <c r="F315" s="570"/>
      <c r="G315" s="570"/>
      <c r="H315" s="570"/>
      <c r="I315" s="570"/>
      <c r="J315" s="570"/>
      <c r="K315" s="129"/>
      <c r="P315" s="128"/>
      <c r="Q315" s="605"/>
      <c r="R315" s="570"/>
      <c r="S315" s="570"/>
      <c r="T315" s="570"/>
      <c r="U315" s="570"/>
      <c r="V315" s="570"/>
      <c r="W315" s="129"/>
      <c r="AB315" s="128"/>
      <c r="AC315" s="605"/>
      <c r="AD315" s="570"/>
      <c r="AE315" s="570"/>
      <c r="AF315" s="570"/>
      <c r="AG315" s="570"/>
      <c r="AH315" s="570"/>
      <c r="AI315" s="129"/>
      <c r="AN315" s="128"/>
      <c r="AO315" s="605"/>
      <c r="AP315" s="570"/>
      <c r="AQ315" s="570"/>
      <c r="AR315" s="570"/>
      <c r="AS315" s="570"/>
      <c r="AT315" s="570"/>
      <c r="AU315" s="129"/>
      <c r="AZ315" s="128"/>
      <c r="BA315" s="605"/>
      <c r="BB315" s="570"/>
      <c r="BC315" s="570"/>
      <c r="BD315" s="570"/>
      <c r="BE315" s="570"/>
      <c r="BF315" s="570"/>
      <c r="BG315" s="129"/>
      <c r="BL315" s="128"/>
      <c r="BM315" s="605"/>
      <c r="BN315" s="570"/>
      <c r="BO315" s="570"/>
      <c r="BP315" s="570"/>
      <c r="BQ315" s="570"/>
      <c r="BR315" s="570"/>
      <c r="BS315" s="129"/>
      <c r="BX315" s="128"/>
      <c r="BY315" s="605"/>
      <c r="BZ315" s="570"/>
      <c r="CA315" s="570"/>
      <c r="CB315" s="570"/>
      <c r="CC315" s="570"/>
      <c r="CD315" s="570"/>
      <c r="CE315" s="129"/>
      <c r="CJ315" s="149"/>
      <c r="CK315" s="605"/>
      <c r="CL315" s="570"/>
      <c r="CM315" s="570"/>
      <c r="CN315" s="570"/>
      <c r="CO315" s="570"/>
      <c r="CP315" s="570"/>
      <c r="CQ315" s="129"/>
      <c r="CY315" s="129"/>
      <c r="DC315" s="602"/>
      <c r="DD315" s="603"/>
      <c r="DI315" s="128"/>
      <c r="DJ315" s="129"/>
      <c r="DK315" s="555"/>
      <c r="DL315" s="555"/>
      <c r="DM315" s="586"/>
      <c r="DN315" s="587"/>
      <c r="DO315" s="588"/>
      <c r="DP315" s="588"/>
      <c r="DX315" s="128"/>
      <c r="EA315" s="129"/>
      <c r="EE315" s="601"/>
      <c r="EF315" s="606"/>
      <c r="EM315" s="556"/>
      <c r="EN315" s="589"/>
      <c r="EO315" s="589"/>
      <c r="EP315" s="590"/>
      <c r="EQ315" s="590"/>
      <c r="ER315" s="591"/>
      <c r="EZ315" s="128"/>
    </row>
    <row r="316" spans="3:156" ht="8" customHeight="1" x14ac:dyDescent="0.7">
      <c r="D316" s="125"/>
      <c r="E316" s="605"/>
      <c r="F316" s="570"/>
      <c r="G316" s="570"/>
      <c r="H316" s="570"/>
      <c r="I316" s="570"/>
      <c r="J316" s="570"/>
      <c r="K316" s="127"/>
      <c r="P316" s="125"/>
      <c r="Q316" s="605"/>
      <c r="R316" s="570"/>
      <c r="S316" s="570"/>
      <c r="T316" s="570"/>
      <c r="U316" s="570"/>
      <c r="V316" s="570"/>
      <c r="W316" s="127"/>
      <c r="AB316" s="125"/>
      <c r="AC316" s="605"/>
      <c r="AD316" s="570"/>
      <c r="AE316" s="570"/>
      <c r="AF316" s="570"/>
      <c r="AG316" s="570"/>
      <c r="AH316" s="570"/>
      <c r="AI316" s="127"/>
      <c r="AN316" s="125"/>
      <c r="AO316" s="605"/>
      <c r="AP316" s="570"/>
      <c r="AQ316" s="570"/>
      <c r="AR316" s="570"/>
      <c r="AS316" s="570"/>
      <c r="AT316" s="570"/>
      <c r="AU316" s="127"/>
      <c r="AZ316" s="125"/>
      <c r="BA316" s="605"/>
      <c r="BB316" s="570"/>
      <c r="BC316" s="570"/>
      <c r="BD316" s="570"/>
      <c r="BE316" s="570"/>
      <c r="BF316" s="570"/>
      <c r="BG316" s="127"/>
      <c r="BL316" s="125"/>
      <c r="BM316" s="605"/>
      <c r="BN316" s="570"/>
      <c r="BO316" s="570"/>
      <c r="BP316" s="570"/>
      <c r="BQ316" s="570"/>
      <c r="BR316" s="570"/>
      <c r="BS316" s="127"/>
      <c r="BX316" s="125"/>
      <c r="BY316" s="605"/>
      <c r="BZ316" s="570"/>
      <c r="CA316" s="570"/>
      <c r="CB316" s="570"/>
      <c r="CC316" s="570"/>
      <c r="CD316" s="570"/>
      <c r="CE316" s="127"/>
      <c r="CJ316" s="148"/>
      <c r="CK316" s="605"/>
      <c r="CL316" s="570"/>
      <c r="CM316" s="570"/>
      <c r="CN316" s="570"/>
      <c r="CO316" s="570"/>
      <c r="CP316" s="570"/>
      <c r="CQ316" s="127"/>
      <c r="CY316" s="129"/>
      <c r="DC316" s="602"/>
      <c r="DD316" s="603"/>
      <c r="DI316" s="128"/>
      <c r="DJ316" s="129"/>
      <c r="DK316" s="555"/>
      <c r="DL316" s="555"/>
      <c r="DM316" s="586"/>
      <c r="DN316" s="587"/>
      <c r="DO316" s="588"/>
      <c r="DP316" s="588"/>
      <c r="DX316" s="128"/>
      <c r="EA316" s="129"/>
      <c r="EE316" s="601"/>
      <c r="EF316" s="606"/>
      <c r="EM316" s="556"/>
      <c r="EN316" s="589"/>
      <c r="EO316" s="589"/>
      <c r="EP316" s="590"/>
      <c r="EQ316" s="590"/>
      <c r="ER316" s="591"/>
      <c r="EZ316" s="128"/>
    </row>
    <row r="317" spans="3:156" ht="8" customHeight="1" x14ac:dyDescent="0.7">
      <c r="C317" s="607"/>
      <c r="D317" s="608"/>
      <c r="E317" s="608"/>
      <c r="F317" s="609"/>
      <c r="I317" s="607"/>
      <c r="J317" s="608"/>
      <c r="K317" s="608"/>
      <c r="L317" s="609"/>
      <c r="O317" s="607"/>
      <c r="P317" s="608"/>
      <c r="Q317" s="608"/>
      <c r="R317" s="609"/>
      <c r="U317" s="607"/>
      <c r="V317" s="608"/>
      <c r="W317" s="608"/>
      <c r="X317" s="609"/>
      <c r="AA317" s="607"/>
      <c r="AB317" s="608"/>
      <c r="AC317" s="608"/>
      <c r="AD317" s="609"/>
      <c r="AG317" s="607"/>
      <c r="AH317" s="608"/>
      <c r="AI317" s="608"/>
      <c r="AJ317" s="609"/>
      <c r="AM317" s="607"/>
      <c r="AN317" s="608"/>
      <c r="AO317" s="608"/>
      <c r="AP317" s="609"/>
      <c r="AS317" s="607"/>
      <c r="AT317" s="608"/>
      <c r="AU317" s="608"/>
      <c r="AV317" s="609"/>
      <c r="AY317" s="607"/>
      <c r="AZ317" s="608"/>
      <c r="BA317" s="608"/>
      <c r="BB317" s="609"/>
      <c r="BE317" s="607"/>
      <c r="BF317" s="608"/>
      <c r="BG317" s="608"/>
      <c r="BH317" s="609"/>
      <c r="BK317" s="607"/>
      <c r="BL317" s="608"/>
      <c r="BM317" s="608"/>
      <c r="BN317" s="609"/>
      <c r="BQ317" s="607"/>
      <c r="BR317" s="608"/>
      <c r="BS317" s="608"/>
      <c r="BT317" s="609"/>
      <c r="BW317" s="607"/>
      <c r="BX317" s="608"/>
      <c r="BY317" s="608"/>
      <c r="BZ317" s="609"/>
      <c r="CC317" s="607"/>
      <c r="CD317" s="608"/>
      <c r="CE317" s="608"/>
      <c r="CF317" s="609"/>
      <c r="CI317" s="607"/>
      <c r="CJ317" s="608"/>
      <c r="CK317" s="608"/>
      <c r="CL317" s="609"/>
      <c r="CO317" s="607"/>
      <c r="CP317" s="608"/>
      <c r="CQ317" s="608"/>
      <c r="CR317" s="609"/>
      <c r="CY317" s="129"/>
      <c r="DC317" s="616" t="s">
        <v>371</v>
      </c>
      <c r="DD317" s="616"/>
      <c r="DF317" s="616" t="s">
        <v>384</v>
      </c>
      <c r="DG317" s="616"/>
      <c r="DH317" s="616"/>
      <c r="DI317" s="128"/>
      <c r="DJ317" s="129"/>
      <c r="DK317" s="616" t="s">
        <v>371</v>
      </c>
      <c r="DL317" s="616"/>
      <c r="DM317" s="616"/>
      <c r="DN317" s="616"/>
      <c r="DO317" s="616"/>
      <c r="DP317" s="616"/>
      <c r="DR317" s="616" t="s">
        <v>384</v>
      </c>
      <c r="DS317" s="616"/>
      <c r="DT317" s="616"/>
      <c r="DU317" s="616"/>
      <c r="DV317" s="616"/>
      <c r="DW317" s="616"/>
      <c r="DX317" s="128"/>
      <c r="EA317" s="129"/>
      <c r="EE317" s="616" t="s">
        <v>371</v>
      </c>
      <c r="EF317" s="616"/>
      <c r="EH317" s="616" t="s">
        <v>384</v>
      </c>
      <c r="EI317" s="616"/>
      <c r="EJ317" s="616"/>
      <c r="EM317" s="616" t="s">
        <v>371</v>
      </c>
      <c r="EN317" s="616"/>
      <c r="EO317" s="616"/>
      <c r="EP317" s="616"/>
      <c r="EQ317" s="616"/>
      <c r="ER317" s="616"/>
      <c r="ET317" s="616" t="s">
        <v>384</v>
      </c>
      <c r="EU317" s="616"/>
      <c r="EV317" s="616"/>
      <c r="EW317" s="616"/>
      <c r="EX317" s="616"/>
      <c r="EY317" s="616"/>
      <c r="EZ317" s="128"/>
    </row>
    <row r="318" spans="3:156" ht="8" customHeight="1" x14ac:dyDescent="0.7">
      <c r="C318" s="610"/>
      <c r="D318" s="611"/>
      <c r="E318" s="611"/>
      <c r="F318" s="612"/>
      <c r="I318" s="610"/>
      <c r="J318" s="611"/>
      <c r="K318" s="611"/>
      <c r="L318" s="612"/>
      <c r="O318" s="610"/>
      <c r="P318" s="611"/>
      <c r="Q318" s="611"/>
      <c r="R318" s="612"/>
      <c r="U318" s="610"/>
      <c r="V318" s="611"/>
      <c r="W318" s="611"/>
      <c r="X318" s="612"/>
      <c r="AA318" s="610"/>
      <c r="AB318" s="611"/>
      <c r="AC318" s="611"/>
      <c r="AD318" s="612"/>
      <c r="AG318" s="610"/>
      <c r="AH318" s="611"/>
      <c r="AI318" s="611"/>
      <c r="AJ318" s="612"/>
      <c r="AM318" s="610"/>
      <c r="AN318" s="611"/>
      <c r="AO318" s="611"/>
      <c r="AP318" s="612"/>
      <c r="AS318" s="610"/>
      <c r="AT318" s="611"/>
      <c r="AU318" s="611"/>
      <c r="AV318" s="612"/>
      <c r="AY318" s="610"/>
      <c r="AZ318" s="611"/>
      <c r="BA318" s="611"/>
      <c r="BB318" s="612"/>
      <c r="BE318" s="610"/>
      <c r="BF318" s="611"/>
      <c r="BG318" s="611"/>
      <c r="BH318" s="612"/>
      <c r="BK318" s="610"/>
      <c r="BL318" s="611"/>
      <c r="BM318" s="611"/>
      <c r="BN318" s="612"/>
      <c r="BQ318" s="610"/>
      <c r="BR318" s="611"/>
      <c r="BS318" s="611"/>
      <c r="BT318" s="612"/>
      <c r="BW318" s="610"/>
      <c r="BX318" s="611"/>
      <c r="BY318" s="611"/>
      <c r="BZ318" s="612"/>
      <c r="CC318" s="610"/>
      <c r="CD318" s="611"/>
      <c r="CE318" s="611"/>
      <c r="CF318" s="612"/>
      <c r="CI318" s="610"/>
      <c r="CJ318" s="611"/>
      <c r="CK318" s="611"/>
      <c r="CL318" s="612"/>
      <c r="CO318" s="610"/>
      <c r="CP318" s="611"/>
      <c r="CQ318" s="611"/>
      <c r="CR318" s="612"/>
      <c r="CY318" s="129"/>
      <c r="DC318" s="616"/>
      <c r="DD318" s="616"/>
      <c r="DF318" s="616"/>
      <c r="DG318" s="616"/>
      <c r="DH318" s="616"/>
      <c r="DI318" s="128"/>
      <c r="DJ318" s="129"/>
      <c r="DK318" s="616"/>
      <c r="DL318" s="616"/>
      <c r="DM318" s="616"/>
      <c r="DN318" s="616"/>
      <c r="DO318" s="616"/>
      <c r="DP318" s="616"/>
      <c r="DR318" s="616"/>
      <c r="DS318" s="616"/>
      <c r="DT318" s="616"/>
      <c r="DU318" s="616"/>
      <c r="DV318" s="616"/>
      <c r="DW318" s="616"/>
      <c r="DX318" s="128"/>
      <c r="EA318" s="129"/>
      <c r="EE318" s="616"/>
      <c r="EF318" s="616"/>
      <c r="EH318" s="616"/>
      <c r="EI318" s="616"/>
      <c r="EJ318" s="616"/>
      <c r="EM318" s="616"/>
      <c r="EN318" s="616"/>
      <c r="EO318" s="616"/>
      <c r="EP318" s="616"/>
      <c r="EQ318" s="616"/>
      <c r="ER318" s="616"/>
      <c r="ET318" s="616"/>
      <c r="EU318" s="616"/>
      <c r="EV318" s="616"/>
      <c r="EW318" s="616"/>
      <c r="EX318" s="616"/>
      <c r="EY318" s="616"/>
      <c r="EZ318" s="128"/>
    </row>
    <row r="319" spans="3:156" ht="8" customHeight="1" x14ac:dyDescent="0.7">
      <c r="C319" s="610"/>
      <c r="D319" s="611"/>
      <c r="E319" s="611"/>
      <c r="F319" s="612"/>
      <c r="I319" s="610"/>
      <c r="J319" s="611"/>
      <c r="K319" s="611"/>
      <c r="L319" s="612"/>
      <c r="O319" s="610"/>
      <c r="P319" s="611"/>
      <c r="Q319" s="611"/>
      <c r="R319" s="612"/>
      <c r="U319" s="610"/>
      <c r="V319" s="611"/>
      <c r="W319" s="611"/>
      <c r="X319" s="612"/>
      <c r="AA319" s="610"/>
      <c r="AB319" s="611"/>
      <c r="AC319" s="611"/>
      <c r="AD319" s="612"/>
      <c r="AG319" s="610"/>
      <c r="AH319" s="611"/>
      <c r="AI319" s="611"/>
      <c r="AJ319" s="612"/>
      <c r="AM319" s="610"/>
      <c r="AN319" s="611"/>
      <c r="AO319" s="611"/>
      <c r="AP319" s="612"/>
      <c r="AS319" s="610"/>
      <c r="AT319" s="611"/>
      <c r="AU319" s="611"/>
      <c r="AV319" s="612"/>
      <c r="AY319" s="610"/>
      <c r="AZ319" s="611"/>
      <c r="BA319" s="611"/>
      <c r="BB319" s="612"/>
      <c r="BE319" s="610"/>
      <c r="BF319" s="611"/>
      <c r="BG319" s="611"/>
      <c r="BH319" s="612"/>
      <c r="BK319" s="610"/>
      <c r="BL319" s="611"/>
      <c r="BM319" s="611"/>
      <c r="BN319" s="612"/>
      <c r="BQ319" s="610"/>
      <c r="BR319" s="611"/>
      <c r="BS319" s="611"/>
      <c r="BT319" s="612"/>
      <c r="BW319" s="610"/>
      <c r="BX319" s="611"/>
      <c r="BY319" s="611"/>
      <c r="BZ319" s="612"/>
      <c r="CC319" s="610"/>
      <c r="CD319" s="611"/>
      <c r="CE319" s="611"/>
      <c r="CF319" s="612"/>
      <c r="CI319" s="610"/>
      <c r="CJ319" s="611"/>
      <c r="CK319" s="611"/>
      <c r="CL319" s="612"/>
      <c r="CO319" s="610"/>
      <c r="CP319" s="611"/>
      <c r="CQ319" s="611"/>
      <c r="CR319" s="612"/>
      <c r="CY319" s="129"/>
      <c r="DC319" s="616"/>
      <c r="DD319" s="616"/>
      <c r="DF319" s="616"/>
      <c r="DG319" s="616"/>
      <c r="DH319" s="616"/>
      <c r="DI319" s="128"/>
      <c r="DJ319" s="129"/>
      <c r="DK319" s="616"/>
      <c r="DL319" s="616"/>
      <c r="DM319" s="616"/>
      <c r="DN319" s="616"/>
      <c r="DO319" s="616"/>
      <c r="DP319" s="616"/>
      <c r="DR319" s="616"/>
      <c r="DS319" s="616"/>
      <c r="DT319" s="616"/>
      <c r="DU319" s="616"/>
      <c r="DV319" s="616"/>
      <c r="DW319" s="616"/>
      <c r="DX319" s="128"/>
      <c r="EA319" s="129"/>
      <c r="EE319" s="616"/>
      <c r="EF319" s="616"/>
      <c r="EH319" s="616"/>
      <c r="EI319" s="616"/>
      <c r="EJ319" s="616"/>
      <c r="EM319" s="616"/>
      <c r="EN319" s="616"/>
      <c r="EO319" s="616"/>
      <c r="EP319" s="616"/>
      <c r="EQ319" s="616"/>
      <c r="ER319" s="616"/>
      <c r="ET319" s="616"/>
      <c r="EU319" s="616"/>
      <c r="EV319" s="616"/>
      <c r="EW319" s="616"/>
      <c r="EX319" s="616"/>
      <c r="EY319" s="616"/>
      <c r="EZ319" s="128"/>
    </row>
    <row r="320" spans="3:156" ht="8" customHeight="1" x14ac:dyDescent="0.7">
      <c r="C320" s="610"/>
      <c r="D320" s="611"/>
      <c r="E320" s="611"/>
      <c r="F320" s="612"/>
      <c r="I320" s="610"/>
      <c r="J320" s="611"/>
      <c r="K320" s="611"/>
      <c r="L320" s="612"/>
      <c r="O320" s="610"/>
      <c r="P320" s="611"/>
      <c r="Q320" s="611"/>
      <c r="R320" s="612"/>
      <c r="U320" s="610"/>
      <c r="V320" s="611"/>
      <c r="W320" s="611"/>
      <c r="X320" s="612"/>
      <c r="AA320" s="610"/>
      <c r="AB320" s="611"/>
      <c r="AC320" s="611"/>
      <c r="AD320" s="612"/>
      <c r="AG320" s="610"/>
      <c r="AH320" s="611"/>
      <c r="AI320" s="611"/>
      <c r="AJ320" s="612"/>
      <c r="AM320" s="610"/>
      <c r="AN320" s="611"/>
      <c r="AO320" s="611"/>
      <c r="AP320" s="612"/>
      <c r="AS320" s="610"/>
      <c r="AT320" s="611"/>
      <c r="AU320" s="611"/>
      <c r="AV320" s="612"/>
      <c r="AY320" s="610"/>
      <c r="AZ320" s="611"/>
      <c r="BA320" s="611"/>
      <c r="BB320" s="612"/>
      <c r="BE320" s="610"/>
      <c r="BF320" s="611"/>
      <c r="BG320" s="611"/>
      <c r="BH320" s="612"/>
      <c r="BK320" s="610"/>
      <c r="BL320" s="611"/>
      <c r="BM320" s="611"/>
      <c r="BN320" s="612"/>
      <c r="BQ320" s="610"/>
      <c r="BR320" s="611"/>
      <c r="BS320" s="611"/>
      <c r="BT320" s="612"/>
      <c r="BW320" s="610"/>
      <c r="BX320" s="611"/>
      <c r="BY320" s="611"/>
      <c r="BZ320" s="612"/>
      <c r="CC320" s="610"/>
      <c r="CD320" s="611"/>
      <c r="CE320" s="611"/>
      <c r="CF320" s="612"/>
      <c r="CI320" s="610"/>
      <c r="CJ320" s="611"/>
      <c r="CK320" s="611"/>
      <c r="CL320" s="612"/>
      <c r="CO320" s="610"/>
      <c r="CP320" s="611"/>
      <c r="CQ320" s="611"/>
      <c r="CR320" s="612"/>
      <c r="CY320" s="129"/>
      <c r="DC320" s="616"/>
      <c r="DD320" s="616"/>
      <c r="DF320" s="616"/>
      <c r="DG320" s="616"/>
      <c r="DH320" s="616"/>
      <c r="DI320" s="128"/>
      <c r="DJ320" s="129"/>
      <c r="DK320" s="616"/>
      <c r="DL320" s="616"/>
      <c r="DM320" s="616"/>
      <c r="DN320" s="616"/>
      <c r="DO320" s="616"/>
      <c r="DP320" s="616"/>
      <c r="DR320" s="616"/>
      <c r="DS320" s="616"/>
      <c r="DT320" s="616"/>
      <c r="DU320" s="616"/>
      <c r="DV320" s="616"/>
      <c r="DW320" s="616"/>
      <c r="DX320" s="128"/>
      <c r="EA320" s="129"/>
      <c r="EE320" s="616"/>
      <c r="EF320" s="616"/>
      <c r="EH320" s="616"/>
      <c r="EI320" s="616"/>
      <c r="EJ320" s="616"/>
      <c r="EM320" s="616"/>
      <c r="EN320" s="616"/>
      <c r="EO320" s="616"/>
      <c r="EP320" s="616"/>
      <c r="EQ320" s="616"/>
      <c r="ER320" s="616"/>
      <c r="ET320" s="616"/>
      <c r="EU320" s="616"/>
      <c r="EV320" s="616"/>
      <c r="EW320" s="616"/>
      <c r="EX320" s="616"/>
      <c r="EY320" s="616"/>
      <c r="EZ320" s="128"/>
    </row>
    <row r="321" spans="2:156" ht="8" customHeight="1" x14ac:dyDescent="0.7">
      <c r="C321" s="610"/>
      <c r="D321" s="611"/>
      <c r="E321" s="611"/>
      <c r="F321" s="612"/>
      <c r="I321" s="610"/>
      <c r="J321" s="611"/>
      <c r="K321" s="611"/>
      <c r="L321" s="612"/>
      <c r="O321" s="610"/>
      <c r="P321" s="611"/>
      <c r="Q321" s="611"/>
      <c r="R321" s="612"/>
      <c r="U321" s="610"/>
      <c r="V321" s="611"/>
      <c r="W321" s="611"/>
      <c r="X321" s="612"/>
      <c r="AA321" s="610"/>
      <c r="AB321" s="611"/>
      <c r="AC321" s="611"/>
      <c r="AD321" s="612"/>
      <c r="AG321" s="610"/>
      <c r="AH321" s="611"/>
      <c r="AI321" s="611"/>
      <c r="AJ321" s="612"/>
      <c r="AM321" s="610"/>
      <c r="AN321" s="611"/>
      <c r="AO321" s="611"/>
      <c r="AP321" s="612"/>
      <c r="AS321" s="610"/>
      <c r="AT321" s="611"/>
      <c r="AU321" s="611"/>
      <c r="AV321" s="612"/>
      <c r="AY321" s="610"/>
      <c r="AZ321" s="611"/>
      <c r="BA321" s="611"/>
      <c r="BB321" s="612"/>
      <c r="BE321" s="610"/>
      <c r="BF321" s="611"/>
      <c r="BG321" s="611"/>
      <c r="BH321" s="612"/>
      <c r="BK321" s="610"/>
      <c r="BL321" s="611"/>
      <c r="BM321" s="611"/>
      <c r="BN321" s="612"/>
      <c r="BQ321" s="610"/>
      <c r="BR321" s="611"/>
      <c r="BS321" s="611"/>
      <c r="BT321" s="612"/>
      <c r="BW321" s="610"/>
      <c r="BX321" s="611"/>
      <c r="BY321" s="611"/>
      <c r="BZ321" s="612"/>
      <c r="CC321" s="610"/>
      <c r="CD321" s="611"/>
      <c r="CE321" s="611"/>
      <c r="CF321" s="612"/>
      <c r="CI321" s="610"/>
      <c r="CJ321" s="611"/>
      <c r="CK321" s="611"/>
      <c r="CL321" s="612"/>
      <c r="CO321" s="610"/>
      <c r="CP321" s="611"/>
      <c r="CQ321" s="611"/>
      <c r="CR321" s="612"/>
      <c r="CY321" s="129"/>
      <c r="DC321" s="616"/>
      <c r="DD321" s="616"/>
      <c r="DF321" s="616"/>
      <c r="DG321" s="616"/>
      <c r="DH321" s="616"/>
      <c r="DI321" s="128"/>
      <c r="DJ321" s="129"/>
      <c r="DK321" s="616"/>
      <c r="DL321" s="616"/>
      <c r="DM321" s="616"/>
      <c r="DN321" s="616"/>
      <c r="DO321" s="616"/>
      <c r="DP321" s="616"/>
      <c r="DR321" s="616"/>
      <c r="DS321" s="616"/>
      <c r="DT321" s="616"/>
      <c r="DU321" s="616"/>
      <c r="DV321" s="616"/>
      <c r="DW321" s="616"/>
      <c r="DX321" s="128"/>
      <c r="EA321" s="129"/>
      <c r="EE321" s="616"/>
      <c r="EF321" s="616"/>
      <c r="EH321" s="616"/>
      <c r="EI321" s="616"/>
      <c r="EJ321" s="616"/>
      <c r="EM321" s="616"/>
      <c r="EN321" s="616"/>
      <c r="EO321" s="616"/>
      <c r="EP321" s="616"/>
      <c r="EQ321" s="616"/>
      <c r="ER321" s="616"/>
      <c r="ET321" s="616"/>
      <c r="EU321" s="616"/>
      <c r="EV321" s="616"/>
      <c r="EW321" s="616"/>
      <c r="EX321" s="616"/>
      <c r="EY321" s="616"/>
      <c r="EZ321" s="128"/>
    </row>
    <row r="322" spans="2:156" ht="8" customHeight="1" x14ac:dyDescent="0.7">
      <c r="C322" s="610"/>
      <c r="D322" s="611"/>
      <c r="E322" s="611"/>
      <c r="F322" s="612"/>
      <c r="I322" s="610"/>
      <c r="J322" s="611"/>
      <c r="K322" s="611"/>
      <c r="L322" s="612"/>
      <c r="O322" s="610"/>
      <c r="P322" s="611"/>
      <c r="Q322" s="611"/>
      <c r="R322" s="612"/>
      <c r="U322" s="610"/>
      <c r="V322" s="611"/>
      <c r="W322" s="611"/>
      <c r="X322" s="612"/>
      <c r="AA322" s="610"/>
      <c r="AB322" s="611"/>
      <c r="AC322" s="611"/>
      <c r="AD322" s="612"/>
      <c r="AG322" s="610"/>
      <c r="AH322" s="611"/>
      <c r="AI322" s="611"/>
      <c r="AJ322" s="612"/>
      <c r="AM322" s="610"/>
      <c r="AN322" s="611"/>
      <c r="AO322" s="611"/>
      <c r="AP322" s="612"/>
      <c r="AS322" s="610"/>
      <c r="AT322" s="611"/>
      <c r="AU322" s="611"/>
      <c r="AV322" s="612"/>
      <c r="AY322" s="610"/>
      <c r="AZ322" s="611"/>
      <c r="BA322" s="611"/>
      <c r="BB322" s="612"/>
      <c r="BE322" s="610"/>
      <c r="BF322" s="611"/>
      <c r="BG322" s="611"/>
      <c r="BH322" s="612"/>
      <c r="BK322" s="610"/>
      <c r="BL322" s="611"/>
      <c r="BM322" s="611"/>
      <c r="BN322" s="612"/>
      <c r="BQ322" s="610"/>
      <c r="BR322" s="611"/>
      <c r="BS322" s="611"/>
      <c r="BT322" s="612"/>
      <c r="BW322" s="610"/>
      <c r="BX322" s="611"/>
      <c r="BY322" s="611"/>
      <c r="BZ322" s="612"/>
      <c r="CC322" s="610"/>
      <c r="CD322" s="611"/>
      <c r="CE322" s="611"/>
      <c r="CF322" s="612"/>
      <c r="CI322" s="610"/>
      <c r="CJ322" s="611"/>
      <c r="CK322" s="611"/>
      <c r="CL322" s="612"/>
      <c r="CO322" s="610"/>
      <c r="CP322" s="611"/>
      <c r="CQ322" s="611"/>
      <c r="CR322" s="612"/>
      <c r="CY322" s="129"/>
      <c r="DC322" s="616"/>
      <c r="DD322" s="616"/>
      <c r="DF322" s="616"/>
      <c r="DG322" s="616"/>
      <c r="DH322" s="616"/>
      <c r="DI322" s="128"/>
      <c r="DJ322" s="129"/>
      <c r="DK322" s="616"/>
      <c r="DL322" s="616"/>
      <c r="DM322" s="616"/>
      <c r="DN322" s="616"/>
      <c r="DO322" s="616"/>
      <c r="DP322" s="616"/>
      <c r="DR322" s="616"/>
      <c r="DS322" s="616"/>
      <c r="DT322" s="616"/>
      <c r="DU322" s="616"/>
      <c r="DV322" s="616"/>
      <c r="DW322" s="616"/>
      <c r="DX322" s="128"/>
      <c r="EA322" s="129"/>
      <c r="EE322" s="616"/>
      <c r="EF322" s="616"/>
      <c r="EH322" s="616"/>
      <c r="EI322" s="616"/>
      <c r="EJ322" s="616"/>
      <c r="EM322" s="616"/>
      <c r="EN322" s="616"/>
      <c r="EO322" s="616"/>
      <c r="EP322" s="616"/>
      <c r="EQ322" s="616"/>
      <c r="ER322" s="616"/>
      <c r="ET322" s="616"/>
      <c r="EU322" s="616"/>
      <c r="EV322" s="616"/>
      <c r="EW322" s="616"/>
      <c r="EX322" s="616"/>
      <c r="EY322" s="616"/>
      <c r="EZ322" s="128"/>
    </row>
    <row r="323" spans="2:156" ht="8" customHeight="1" x14ac:dyDescent="0.7">
      <c r="C323" s="610"/>
      <c r="D323" s="611"/>
      <c r="E323" s="611"/>
      <c r="F323" s="612"/>
      <c r="I323" s="610"/>
      <c r="J323" s="611"/>
      <c r="K323" s="611"/>
      <c r="L323" s="612"/>
      <c r="O323" s="610"/>
      <c r="P323" s="611"/>
      <c r="Q323" s="611"/>
      <c r="R323" s="612"/>
      <c r="U323" s="610"/>
      <c r="V323" s="611"/>
      <c r="W323" s="611"/>
      <c r="X323" s="612"/>
      <c r="AA323" s="610"/>
      <c r="AB323" s="611"/>
      <c r="AC323" s="611"/>
      <c r="AD323" s="612"/>
      <c r="AG323" s="610"/>
      <c r="AH323" s="611"/>
      <c r="AI323" s="611"/>
      <c r="AJ323" s="612"/>
      <c r="AM323" s="610"/>
      <c r="AN323" s="611"/>
      <c r="AO323" s="611"/>
      <c r="AP323" s="612"/>
      <c r="AS323" s="610"/>
      <c r="AT323" s="611"/>
      <c r="AU323" s="611"/>
      <c r="AV323" s="612"/>
      <c r="AY323" s="610"/>
      <c r="AZ323" s="611"/>
      <c r="BA323" s="611"/>
      <c r="BB323" s="612"/>
      <c r="BE323" s="610"/>
      <c r="BF323" s="611"/>
      <c r="BG323" s="611"/>
      <c r="BH323" s="612"/>
      <c r="BK323" s="610"/>
      <c r="BL323" s="611"/>
      <c r="BM323" s="611"/>
      <c r="BN323" s="612"/>
      <c r="BQ323" s="610"/>
      <c r="BR323" s="611"/>
      <c r="BS323" s="611"/>
      <c r="BT323" s="612"/>
      <c r="BW323" s="610"/>
      <c r="BX323" s="611"/>
      <c r="BY323" s="611"/>
      <c r="BZ323" s="612"/>
      <c r="CC323" s="610"/>
      <c r="CD323" s="611"/>
      <c r="CE323" s="611"/>
      <c r="CF323" s="612"/>
      <c r="CI323" s="610"/>
      <c r="CJ323" s="611"/>
      <c r="CK323" s="611"/>
      <c r="CL323" s="612"/>
      <c r="CO323" s="610"/>
      <c r="CP323" s="611"/>
      <c r="CQ323" s="611"/>
      <c r="CR323" s="612"/>
      <c r="CY323" s="129"/>
      <c r="DC323" s="616"/>
      <c r="DD323" s="616"/>
      <c r="DF323" s="616"/>
      <c r="DG323" s="616"/>
      <c r="DH323" s="616"/>
      <c r="DI323" s="128"/>
      <c r="DJ323" s="129"/>
      <c r="DK323" s="616"/>
      <c r="DL323" s="616"/>
      <c r="DM323" s="616"/>
      <c r="DN323" s="616"/>
      <c r="DO323" s="616"/>
      <c r="DP323" s="616"/>
      <c r="DR323" s="616"/>
      <c r="DS323" s="616"/>
      <c r="DT323" s="616"/>
      <c r="DU323" s="616"/>
      <c r="DV323" s="616"/>
      <c r="DW323" s="616"/>
      <c r="DX323" s="128"/>
      <c r="EA323" s="129"/>
      <c r="EE323" s="616"/>
      <c r="EF323" s="616"/>
      <c r="EH323" s="616"/>
      <c r="EI323" s="616"/>
      <c r="EJ323" s="616"/>
      <c r="EM323" s="616"/>
      <c r="EN323" s="616"/>
      <c r="EO323" s="616"/>
      <c r="EP323" s="616"/>
      <c r="EQ323" s="616"/>
      <c r="ER323" s="616"/>
      <c r="ET323" s="616"/>
      <c r="EU323" s="616"/>
      <c r="EV323" s="616"/>
      <c r="EW323" s="616"/>
      <c r="EX323" s="616"/>
      <c r="EY323" s="616"/>
      <c r="EZ323" s="128"/>
    </row>
    <row r="324" spans="2:156" ht="8" customHeight="1" x14ac:dyDescent="0.7">
      <c r="C324" s="610"/>
      <c r="D324" s="611"/>
      <c r="E324" s="611"/>
      <c r="F324" s="612"/>
      <c r="I324" s="610"/>
      <c r="J324" s="611"/>
      <c r="K324" s="611"/>
      <c r="L324" s="612"/>
      <c r="O324" s="610"/>
      <c r="P324" s="611"/>
      <c r="Q324" s="611"/>
      <c r="R324" s="612"/>
      <c r="U324" s="610"/>
      <c r="V324" s="611"/>
      <c r="W324" s="611"/>
      <c r="X324" s="612"/>
      <c r="AA324" s="610"/>
      <c r="AB324" s="611"/>
      <c r="AC324" s="611"/>
      <c r="AD324" s="612"/>
      <c r="AG324" s="610"/>
      <c r="AH324" s="611"/>
      <c r="AI324" s="611"/>
      <c r="AJ324" s="612"/>
      <c r="AM324" s="610"/>
      <c r="AN324" s="611"/>
      <c r="AO324" s="611"/>
      <c r="AP324" s="612"/>
      <c r="AS324" s="610"/>
      <c r="AT324" s="611"/>
      <c r="AU324" s="611"/>
      <c r="AV324" s="612"/>
      <c r="AY324" s="610"/>
      <c r="AZ324" s="611"/>
      <c r="BA324" s="611"/>
      <c r="BB324" s="612"/>
      <c r="BE324" s="610"/>
      <c r="BF324" s="611"/>
      <c r="BG324" s="611"/>
      <c r="BH324" s="612"/>
      <c r="BK324" s="610"/>
      <c r="BL324" s="611"/>
      <c r="BM324" s="611"/>
      <c r="BN324" s="612"/>
      <c r="BQ324" s="610"/>
      <c r="BR324" s="611"/>
      <c r="BS324" s="611"/>
      <c r="BT324" s="612"/>
      <c r="BW324" s="610"/>
      <c r="BX324" s="611"/>
      <c r="BY324" s="611"/>
      <c r="BZ324" s="612"/>
      <c r="CC324" s="610"/>
      <c r="CD324" s="611"/>
      <c r="CE324" s="611"/>
      <c r="CF324" s="612"/>
      <c r="CI324" s="610"/>
      <c r="CJ324" s="611"/>
      <c r="CK324" s="611"/>
      <c r="CL324" s="612"/>
      <c r="CO324" s="610"/>
      <c r="CP324" s="611"/>
      <c r="CQ324" s="611"/>
      <c r="CR324" s="612"/>
      <c r="CY324" s="129"/>
      <c r="DC324" s="616"/>
      <c r="DD324" s="616"/>
      <c r="DF324" s="616"/>
      <c r="DG324" s="616"/>
      <c r="DH324" s="616"/>
      <c r="DI324" s="128"/>
      <c r="DJ324" s="129"/>
      <c r="DK324" s="616"/>
      <c r="DL324" s="616"/>
      <c r="DM324" s="616"/>
      <c r="DN324" s="616"/>
      <c r="DO324" s="616"/>
      <c r="DP324" s="616"/>
      <c r="DR324" s="616"/>
      <c r="DS324" s="616"/>
      <c r="DT324" s="616"/>
      <c r="DU324" s="616"/>
      <c r="DV324" s="616"/>
      <c r="DW324" s="616"/>
      <c r="DX324" s="128"/>
      <c r="EA324" s="129"/>
      <c r="EE324" s="616"/>
      <c r="EF324" s="616"/>
      <c r="EH324" s="616"/>
      <c r="EI324" s="616"/>
      <c r="EJ324" s="616"/>
      <c r="EM324" s="616"/>
      <c r="EN324" s="616"/>
      <c r="EO324" s="616"/>
      <c r="EP324" s="616"/>
      <c r="EQ324" s="616"/>
      <c r="ER324" s="616"/>
      <c r="ET324" s="616"/>
      <c r="EU324" s="616"/>
      <c r="EV324" s="616"/>
      <c r="EW324" s="616"/>
      <c r="EX324" s="616"/>
      <c r="EY324" s="616"/>
      <c r="EZ324" s="128"/>
    </row>
    <row r="325" spans="2:156" ht="8" customHeight="1" x14ac:dyDescent="0.7">
      <c r="C325" s="610"/>
      <c r="D325" s="611"/>
      <c r="E325" s="611"/>
      <c r="F325" s="612"/>
      <c r="I325" s="610"/>
      <c r="J325" s="611"/>
      <c r="K325" s="611"/>
      <c r="L325" s="612"/>
      <c r="O325" s="610"/>
      <c r="P325" s="611"/>
      <c r="Q325" s="611"/>
      <c r="R325" s="612"/>
      <c r="U325" s="610"/>
      <c r="V325" s="611"/>
      <c r="W325" s="611"/>
      <c r="X325" s="612"/>
      <c r="AA325" s="610"/>
      <c r="AB325" s="611"/>
      <c r="AC325" s="611"/>
      <c r="AD325" s="612"/>
      <c r="AG325" s="610"/>
      <c r="AH325" s="611"/>
      <c r="AI325" s="611"/>
      <c r="AJ325" s="612"/>
      <c r="AM325" s="610"/>
      <c r="AN325" s="611"/>
      <c r="AO325" s="611"/>
      <c r="AP325" s="612"/>
      <c r="AS325" s="610"/>
      <c r="AT325" s="611"/>
      <c r="AU325" s="611"/>
      <c r="AV325" s="612"/>
      <c r="AY325" s="610"/>
      <c r="AZ325" s="611"/>
      <c r="BA325" s="611"/>
      <c r="BB325" s="612"/>
      <c r="BE325" s="610"/>
      <c r="BF325" s="611"/>
      <c r="BG325" s="611"/>
      <c r="BH325" s="612"/>
      <c r="BK325" s="610"/>
      <c r="BL325" s="611"/>
      <c r="BM325" s="611"/>
      <c r="BN325" s="612"/>
      <c r="BQ325" s="610"/>
      <c r="BR325" s="611"/>
      <c r="BS325" s="611"/>
      <c r="BT325" s="612"/>
      <c r="BW325" s="610"/>
      <c r="BX325" s="611"/>
      <c r="BY325" s="611"/>
      <c r="BZ325" s="612"/>
      <c r="CC325" s="610"/>
      <c r="CD325" s="611"/>
      <c r="CE325" s="611"/>
      <c r="CF325" s="612"/>
      <c r="CI325" s="610"/>
      <c r="CJ325" s="611"/>
      <c r="CK325" s="611"/>
      <c r="CL325" s="612"/>
      <c r="CO325" s="610"/>
      <c r="CP325" s="611"/>
      <c r="CQ325" s="611"/>
      <c r="CR325" s="612"/>
      <c r="CY325" s="127"/>
      <c r="CZ325" s="126"/>
      <c r="DA325" s="126"/>
      <c r="DB325" s="126"/>
      <c r="DC325" s="617"/>
      <c r="DD325" s="617"/>
      <c r="DE325" s="126"/>
      <c r="DF325" s="146"/>
      <c r="DG325" s="145"/>
      <c r="DH325" s="145"/>
      <c r="DI325" s="125"/>
      <c r="DJ325" s="127"/>
      <c r="DK325" s="617"/>
      <c r="DL325" s="617"/>
      <c r="DM325" s="617"/>
      <c r="DN325" s="617"/>
      <c r="DO325" s="617"/>
      <c r="DP325" s="617"/>
      <c r="DQ325" s="126"/>
      <c r="DR325" s="617"/>
      <c r="DS325" s="617"/>
      <c r="DT325" s="617"/>
      <c r="DU325" s="617"/>
      <c r="DV325" s="617"/>
      <c r="DW325" s="617"/>
      <c r="DX325" s="125"/>
      <c r="EA325" s="127"/>
      <c r="EB325" s="126"/>
      <c r="EC325" s="126"/>
      <c r="ED325" s="126"/>
      <c r="EE325" s="617"/>
      <c r="EF325" s="617"/>
      <c r="EG325" s="126"/>
      <c r="EH325" s="146"/>
      <c r="EI325" s="145"/>
      <c r="EJ325" s="145"/>
      <c r="EK325" s="126"/>
      <c r="EL325" s="126"/>
      <c r="EM325" s="617"/>
      <c r="EN325" s="617"/>
      <c r="EO325" s="617"/>
      <c r="EP325" s="617"/>
      <c r="EQ325" s="617"/>
      <c r="ER325" s="617"/>
      <c r="ES325" s="126"/>
      <c r="ET325" s="617"/>
      <c r="EU325" s="617"/>
      <c r="EV325" s="617"/>
      <c r="EW325" s="617"/>
      <c r="EX325" s="617"/>
      <c r="EY325" s="617"/>
      <c r="EZ325" s="125"/>
    </row>
    <row r="326" spans="2:156" ht="8" customHeight="1" x14ac:dyDescent="0.7">
      <c r="C326" s="610"/>
      <c r="D326" s="611"/>
      <c r="E326" s="611"/>
      <c r="F326" s="612"/>
      <c r="I326" s="610"/>
      <c r="J326" s="611"/>
      <c r="K326" s="611"/>
      <c r="L326" s="612"/>
      <c r="O326" s="610"/>
      <c r="P326" s="611"/>
      <c r="Q326" s="611"/>
      <c r="R326" s="612"/>
      <c r="U326" s="610"/>
      <c r="V326" s="611"/>
      <c r="W326" s="611"/>
      <c r="X326" s="612"/>
      <c r="AA326" s="610"/>
      <c r="AB326" s="611"/>
      <c r="AC326" s="611"/>
      <c r="AD326" s="612"/>
      <c r="AG326" s="610"/>
      <c r="AH326" s="611"/>
      <c r="AI326" s="611"/>
      <c r="AJ326" s="612"/>
      <c r="AM326" s="610"/>
      <c r="AN326" s="611"/>
      <c r="AO326" s="611"/>
      <c r="AP326" s="612"/>
      <c r="AS326" s="610"/>
      <c r="AT326" s="611"/>
      <c r="AU326" s="611"/>
      <c r="AV326" s="612"/>
      <c r="AY326" s="610"/>
      <c r="AZ326" s="611"/>
      <c r="BA326" s="611"/>
      <c r="BB326" s="612"/>
      <c r="BE326" s="610"/>
      <c r="BF326" s="611"/>
      <c r="BG326" s="611"/>
      <c r="BH326" s="612"/>
      <c r="BK326" s="610"/>
      <c r="BL326" s="611"/>
      <c r="BM326" s="611"/>
      <c r="BN326" s="612"/>
      <c r="BQ326" s="610"/>
      <c r="BR326" s="611"/>
      <c r="BS326" s="611"/>
      <c r="BT326" s="612"/>
      <c r="BW326" s="610"/>
      <c r="BX326" s="611"/>
      <c r="BY326" s="611"/>
      <c r="BZ326" s="612"/>
      <c r="CC326" s="610"/>
      <c r="CD326" s="611"/>
      <c r="CE326" s="611"/>
      <c r="CF326" s="612"/>
      <c r="CI326" s="610"/>
      <c r="CJ326" s="611"/>
      <c r="CK326" s="611"/>
      <c r="CL326" s="612"/>
      <c r="CO326" s="610"/>
      <c r="CP326" s="611"/>
      <c r="CQ326" s="611"/>
      <c r="CR326" s="612"/>
      <c r="CY326" s="649" t="s">
        <v>374</v>
      </c>
      <c r="CZ326" s="650"/>
      <c r="DA326" s="650"/>
      <c r="DB326" s="650"/>
      <c r="DC326" s="650"/>
      <c r="DD326" s="650"/>
      <c r="DE326" s="650"/>
      <c r="DF326" s="650"/>
      <c r="DG326" s="650"/>
      <c r="DH326" s="650"/>
      <c r="DI326" s="650"/>
      <c r="DJ326" s="650"/>
      <c r="DK326" s="650"/>
      <c r="DL326" s="650"/>
      <c r="DM326" s="650"/>
      <c r="DN326" s="650"/>
      <c r="DO326" s="650"/>
      <c r="DP326" s="650"/>
      <c r="DQ326" s="650"/>
      <c r="DR326" s="650"/>
      <c r="DS326" s="650"/>
      <c r="DT326" s="650"/>
      <c r="DU326" s="650"/>
      <c r="DV326" s="650"/>
      <c r="DW326" s="650"/>
      <c r="DX326" s="651"/>
    </row>
    <row r="327" spans="2:156" ht="8" customHeight="1" x14ac:dyDescent="0.7">
      <c r="C327" s="610"/>
      <c r="D327" s="611"/>
      <c r="E327" s="611"/>
      <c r="F327" s="612"/>
      <c r="I327" s="610"/>
      <c r="J327" s="611"/>
      <c r="K327" s="611"/>
      <c r="L327" s="612"/>
      <c r="O327" s="610"/>
      <c r="P327" s="611"/>
      <c r="Q327" s="611"/>
      <c r="R327" s="612"/>
      <c r="U327" s="610"/>
      <c r="V327" s="611"/>
      <c r="W327" s="611"/>
      <c r="X327" s="612"/>
      <c r="AA327" s="610"/>
      <c r="AB327" s="611"/>
      <c r="AC327" s="611"/>
      <c r="AD327" s="612"/>
      <c r="AG327" s="610"/>
      <c r="AH327" s="611"/>
      <c r="AI327" s="611"/>
      <c r="AJ327" s="612"/>
      <c r="AM327" s="610"/>
      <c r="AN327" s="611"/>
      <c r="AO327" s="611"/>
      <c r="AP327" s="612"/>
      <c r="AS327" s="610"/>
      <c r="AT327" s="611"/>
      <c r="AU327" s="611"/>
      <c r="AV327" s="612"/>
      <c r="AY327" s="610"/>
      <c r="AZ327" s="611"/>
      <c r="BA327" s="611"/>
      <c r="BB327" s="612"/>
      <c r="BE327" s="610"/>
      <c r="BF327" s="611"/>
      <c r="BG327" s="611"/>
      <c r="BH327" s="612"/>
      <c r="BK327" s="610"/>
      <c r="BL327" s="611"/>
      <c r="BM327" s="611"/>
      <c r="BN327" s="612"/>
      <c r="BQ327" s="610"/>
      <c r="BR327" s="611"/>
      <c r="BS327" s="611"/>
      <c r="BT327" s="612"/>
      <c r="BW327" s="610"/>
      <c r="BX327" s="611"/>
      <c r="BY327" s="611"/>
      <c r="BZ327" s="612"/>
      <c r="CC327" s="610"/>
      <c r="CD327" s="611"/>
      <c r="CE327" s="611"/>
      <c r="CF327" s="612"/>
      <c r="CI327" s="610"/>
      <c r="CJ327" s="611"/>
      <c r="CK327" s="611"/>
      <c r="CL327" s="612"/>
      <c r="CO327" s="610"/>
      <c r="CP327" s="611"/>
      <c r="CQ327" s="611"/>
      <c r="CR327" s="612"/>
      <c r="CY327" s="652"/>
      <c r="CZ327" s="563"/>
      <c r="DA327" s="563"/>
      <c r="DB327" s="563"/>
      <c r="DC327" s="563"/>
      <c r="DD327" s="563"/>
      <c r="DE327" s="563"/>
      <c r="DF327" s="563"/>
      <c r="DG327" s="563"/>
      <c r="DH327" s="563"/>
      <c r="DI327" s="563"/>
      <c r="DJ327" s="563"/>
      <c r="DK327" s="563"/>
      <c r="DL327" s="563"/>
      <c r="DM327" s="563"/>
      <c r="DN327" s="563"/>
      <c r="DO327" s="563"/>
      <c r="DP327" s="563"/>
      <c r="DQ327" s="563"/>
      <c r="DR327" s="563"/>
      <c r="DS327" s="563"/>
      <c r="DT327" s="563"/>
      <c r="DU327" s="563"/>
      <c r="DV327" s="563"/>
      <c r="DW327" s="563"/>
      <c r="DX327" s="653"/>
      <c r="EA327" s="563" t="s">
        <v>374</v>
      </c>
      <c r="EB327" s="563"/>
      <c r="EC327" s="563"/>
      <c r="ED327" s="563"/>
      <c r="EE327" s="563"/>
      <c r="EF327" s="563"/>
      <c r="EG327" s="563"/>
      <c r="EH327" s="563"/>
      <c r="EI327" s="563"/>
      <c r="EJ327" s="563"/>
      <c r="EK327" s="563"/>
      <c r="EL327" s="563"/>
      <c r="EM327" s="563"/>
      <c r="EN327" s="563"/>
      <c r="EO327" s="563"/>
      <c r="EP327" s="563"/>
      <c r="EQ327" s="563"/>
      <c r="ER327" s="563"/>
      <c r="ES327" s="563"/>
      <c r="ET327" s="563"/>
      <c r="EU327" s="563"/>
      <c r="EV327" s="563"/>
      <c r="EW327" s="563"/>
      <c r="EX327" s="563"/>
      <c r="EY327" s="563"/>
      <c r="EZ327" s="563"/>
    </row>
    <row r="328" spans="2:156" ht="8" customHeight="1" x14ac:dyDescent="0.7">
      <c r="C328" s="610"/>
      <c r="D328" s="611"/>
      <c r="E328" s="611"/>
      <c r="F328" s="612"/>
      <c r="I328" s="610"/>
      <c r="J328" s="611"/>
      <c r="K328" s="611"/>
      <c r="L328" s="612"/>
      <c r="O328" s="610"/>
      <c r="P328" s="611"/>
      <c r="Q328" s="611"/>
      <c r="R328" s="612"/>
      <c r="U328" s="610"/>
      <c r="V328" s="611"/>
      <c r="W328" s="611"/>
      <c r="X328" s="612"/>
      <c r="AA328" s="610"/>
      <c r="AB328" s="611"/>
      <c r="AC328" s="611"/>
      <c r="AD328" s="612"/>
      <c r="AG328" s="610"/>
      <c r="AH328" s="611"/>
      <c r="AI328" s="611"/>
      <c r="AJ328" s="612"/>
      <c r="AM328" s="610"/>
      <c r="AN328" s="611"/>
      <c r="AO328" s="611"/>
      <c r="AP328" s="612"/>
      <c r="AS328" s="610"/>
      <c r="AT328" s="611"/>
      <c r="AU328" s="611"/>
      <c r="AV328" s="612"/>
      <c r="AY328" s="610"/>
      <c r="AZ328" s="611"/>
      <c r="BA328" s="611"/>
      <c r="BB328" s="612"/>
      <c r="BE328" s="610"/>
      <c r="BF328" s="611"/>
      <c r="BG328" s="611"/>
      <c r="BH328" s="612"/>
      <c r="BK328" s="610"/>
      <c r="BL328" s="611"/>
      <c r="BM328" s="611"/>
      <c r="BN328" s="612"/>
      <c r="BQ328" s="610"/>
      <c r="BR328" s="611"/>
      <c r="BS328" s="611"/>
      <c r="BT328" s="612"/>
      <c r="BW328" s="610"/>
      <c r="BX328" s="611"/>
      <c r="BY328" s="611"/>
      <c r="BZ328" s="612"/>
      <c r="CC328" s="610"/>
      <c r="CD328" s="611"/>
      <c r="CE328" s="611"/>
      <c r="CF328" s="612"/>
      <c r="CI328" s="610"/>
      <c r="CJ328" s="611"/>
      <c r="CK328" s="611"/>
      <c r="CL328" s="612"/>
      <c r="CO328" s="610"/>
      <c r="CP328" s="611"/>
      <c r="CQ328" s="611"/>
      <c r="CR328" s="612"/>
      <c r="CY328" s="652"/>
      <c r="CZ328" s="563"/>
      <c r="DA328" s="563"/>
      <c r="DB328" s="563"/>
      <c r="DC328" s="563"/>
      <c r="DD328" s="563"/>
      <c r="DE328" s="563"/>
      <c r="DF328" s="563"/>
      <c r="DG328" s="563"/>
      <c r="DH328" s="563"/>
      <c r="DI328" s="563"/>
      <c r="DJ328" s="563"/>
      <c r="DK328" s="563"/>
      <c r="DL328" s="563"/>
      <c r="DM328" s="563"/>
      <c r="DN328" s="563"/>
      <c r="DO328" s="563"/>
      <c r="DP328" s="563"/>
      <c r="DQ328" s="563"/>
      <c r="DR328" s="563"/>
      <c r="DS328" s="563"/>
      <c r="DT328" s="563"/>
      <c r="DU328" s="563"/>
      <c r="DV328" s="563"/>
      <c r="DW328" s="563"/>
      <c r="DX328" s="653"/>
      <c r="EA328" s="563"/>
      <c r="EB328" s="563"/>
      <c r="EC328" s="563"/>
      <c r="ED328" s="563"/>
      <c r="EE328" s="563"/>
      <c r="EF328" s="563"/>
      <c r="EG328" s="563"/>
      <c r="EH328" s="563"/>
      <c r="EI328" s="563"/>
      <c r="EJ328" s="563"/>
      <c r="EK328" s="563"/>
      <c r="EL328" s="563"/>
      <c r="EM328" s="563"/>
      <c r="EN328" s="563"/>
      <c r="EO328" s="563"/>
      <c r="EP328" s="563"/>
      <c r="EQ328" s="563"/>
      <c r="ER328" s="563"/>
      <c r="ES328" s="563"/>
      <c r="ET328" s="563"/>
      <c r="EU328" s="563"/>
      <c r="EV328" s="563"/>
      <c r="EW328" s="563"/>
      <c r="EX328" s="563"/>
      <c r="EY328" s="563"/>
      <c r="EZ328" s="563"/>
    </row>
    <row r="329" spans="2:156" ht="8" customHeight="1" x14ac:dyDescent="0.7">
      <c r="C329" s="610"/>
      <c r="D329" s="611"/>
      <c r="E329" s="611"/>
      <c r="F329" s="612"/>
      <c r="I329" s="610"/>
      <c r="J329" s="611"/>
      <c r="K329" s="611"/>
      <c r="L329" s="612"/>
      <c r="O329" s="610"/>
      <c r="P329" s="611"/>
      <c r="Q329" s="611"/>
      <c r="R329" s="612"/>
      <c r="U329" s="610"/>
      <c r="V329" s="611"/>
      <c r="W329" s="611"/>
      <c r="X329" s="612"/>
      <c r="AA329" s="610"/>
      <c r="AB329" s="611"/>
      <c r="AC329" s="611"/>
      <c r="AD329" s="612"/>
      <c r="AG329" s="610"/>
      <c r="AH329" s="611"/>
      <c r="AI329" s="611"/>
      <c r="AJ329" s="612"/>
      <c r="AM329" s="610"/>
      <c r="AN329" s="611"/>
      <c r="AO329" s="611"/>
      <c r="AP329" s="612"/>
      <c r="AS329" s="610"/>
      <c r="AT329" s="611"/>
      <c r="AU329" s="611"/>
      <c r="AV329" s="612"/>
      <c r="AY329" s="610"/>
      <c r="AZ329" s="611"/>
      <c r="BA329" s="611"/>
      <c r="BB329" s="612"/>
      <c r="BE329" s="610"/>
      <c r="BF329" s="611"/>
      <c r="BG329" s="611"/>
      <c r="BH329" s="612"/>
      <c r="BK329" s="610"/>
      <c r="BL329" s="611"/>
      <c r="BM329" s="611"/>
      <c r="BN329" s="612"/>
      <c r="BQ329" s="610"/>
      <c r="BR329" s="611"/>
      <c r="BS329" s="611"/>
      <c r="BT329" s="612"/>
      <c r="BW329" s="610"/>
      <c r="BX329" s="611"/>
      <c r="BY329" s="611"/>
      <c r="BZ329" s="612"/>
      <c r="CC329" s="610"/>
      <c r="CD329" s="611"/>
      <c r="CE329" s="611"/>
      <c r="CF329" s="612"/>
      <c r="CI329" s="610"/>
      <c r="CJ329" s="611"/>
      <c r="CK329" s="611"/>
      <c r="CL329" s="612"/>
      <c r="CO329" s="610"/>
      <c r="CP329" s="611"/>
      <c r="CQ329" s="611"/>
      <c r="CR329" s="612"/>
      <c r="CY329" s="654"/>
      <c r="CZ329" s="655"/>
      <c r="DA329" s="655"/>
      <c r="DB329" s="655"/>
      <c r="DC329" s="655"/>
      <c r="DD329" s="655"/>
      <c r="DE329" s="655"/>
      <c r="DF329" s="655"/>
      <c r="DG329" s="655"/>
      <c r="DH329" s="655"/>
      <c r="DI329" s="655"/>
      <c r="DJ329" s="655"/>
      <c r="DK329" s="655"/>
      <c r="DL329" s="655"/>
      <c r="DM329" s="655"/>
      <c r="DN329" s="655"/>
      <c r="DO329" s="655"/>
      <c r="DP329" s="655"/>
      <c r="DQ329" s="655"/>
      <c r="DR329" s="655"/>
      <c r="DS329" s="655"/>
      <c r="DT329" s="655"/>
      <c r="DU329" s="655"/>
      <c r="DV329" s="655"/>
      <c r="DW329" s="655"/>
      <c r="DX329" s="656"/>
      <c r="EA329" s="563"/>
      <c r="EB329" s="563"/>
      <c r="EC329" s="563"/>
      <c r="ED329" s="563"/>
      <c r="EE329" s="563"/>
      <c r="EF329" s="563"/>
      <c r="EG329" s="563"/>
      <c r="EH329" s="563"/>
      <c r="EI329" s="563"/>
      <c r="EJ329" s="563"/>
      <c r="EK329" s="563"/>
      <c r="EL329" s="563"/>
      <c r="EM329" s="563"/>
      <c r="EN329" s="563"/>
      <c r="EO329" s="563"/>
      <c r="EP329" s="563"/>
      <c r="EQ329" s="563"/>
      <c r="ER329" s="563"/>
      <c r="ES329" s="563"/>
      <c r="ET329" s="563"/>
      <c r="EU329" s="563"/>
      <c r="EV329" s="563"/>
      <c r="EW329" s="563"/>
      <c r="EX329" s="563"/>
      <c r="EY329" s="563"/>
      <c r="EZ329" s="563"/>
    </row>
    <row r="330" spans="2:156" ht="8" customHeight="1" x14ac:dyDescent="0.7">
      <c r="C330" s="610"/>
      <c r="D330" s="611"/>
      <c r="E330" s="611"/>
      <c r="F330" s="612"/>
      <c r="I330" s="610"/>
      <c r="J330" s="611"/>
      <c r="K330" s="611"/>
      <c r="L330" s="612"/>
      <c r="O330" s="610"/>
      <c r="P330" s="611"/>
      <c r="Q330" s="611"/>
      <c r="R330" s="612"/>
      <c r="U330" s="610"/>
      <c r="V330" s="611"/>
      <c r="W330" s="611"/>
      <c r="X330" s="612"/>
      <c r="AA330" s="610"/>
      <c r="AB330" s="611"/>
      <c r="AC330" s="611"/>
      <c r="AD330" s="612"/>
      <c r="AG330" s="610"/>
      <c r="AH330" s="611"/>
      <c r="AI330" s="611"/>
      <c r="AJ330" s="612"/>
      <c r="AM330" s="610"/>
      <c r="AN330" s="611"/>
      <c r="AO330" s="611"/>
      <c r="AP330" s="612"/>
      <c r="AS330" s="610"/>
      <c r="AT330" s="611"/>
      <c r="AU330" s="611"/>
      <c r="AV330" s="612"/>
      <c r="AY330" s="610"/>
      <c r="AZ330" s="611"/>
      <c r="BA330" s="611"/>
      <c r="BB330" s="612"/>
      <c r="BE330" s="610"/>
      <c r="BF330" s="611"/>
      <c r="BG330" s="611"/>
      <c r="BH330" s="612"/>
      <c r="BK330" s="610"/>
      <c r="BL330" s="611"/>
      <c r="BM330" s="611"/>
      <c r="BN330" s="612"/>
      <c r="BQ330" s="610"/>
      <c r="BR330" s="611"/>
      <c r="BS330" s="611"/>
      <c r="BT330" s="612"/>
      <c r="BW330" s="610"/>
      <c r="BX330" s="611"/>
      <c r="BY330" s="611"/>
      <c r="BZ330" s="612"/>
      <c r="CC330" s="610"/>
      <c r="CD330" s="611"/>
      <c r="CE330" s="611"/>
      <c r="CF330" s="612"/>
      <c r="CI330" s="610"/>
      <c r="CJ330" s="611"/>
      <c r="CK330" s="611"/>
      <c r="CL330" s="612"/>
      <c r="CO330" s="610"/>
      <c r="CP330" s="611"/>
      <c r="CQ330" s="611"/>
      <c r="CR330" s="612"/>
      <c r="CY330" s="144"/>
      <c r="CZ330" s="142"/>
      <c r="DA330" s="142"/>
      <c r="DB330" s="142"/>
      <c r="DC330" s="143"/>
      <c r="DD330" s="143"/>
      <c r="DE330" s="142"/>
      <c r="DF330" s="142"/>
      <c r="DG330" s="143"/>
      <c r="DH330" s="143"/>
      <c r="DI330" s="142"/>
      <c r="DJ330" s="142"/>
      <c r="DK330" s="142"/>
      <c r="DL330" s="142"/>
      <c r="DM330" s="142"/>
      <c r="DN330" s="142"/>
      <c r="DO330" s="142"/>
      <c r="DP330" s="142"/>
      <c r="DQ330" s="142"/>
      <c r="DR330" s="142"/>
      <c r="DS330" s="142"/>
      <c r="DT330" s="142"/>
      <c r="DU330" s="142"/>
      <c r="DV330" s="142"/>
      <c r="DW330" s="142"/>
      <c r="DX330" s="141"/>
      <c r="EA330" s="144"/>
      <c r="EB330" s="142"/>
      <c r="EC330" s="142"/>
      <c r="ED330" s="142"/>
      <c r="EE330" s="143"/>
      <c r="EF330" s="143"/>
      <c r="EG330" s="142"/>
      <c r="EH330" s="142"/>
      <c r="EI330" s="143"/>
      <c r="EJ330" s="143"/>
      <c r="EK330" s="142"/>
      <c r="EL330" s="142"/>
      <c r="EM330" s="142"/>
      <c r="EN330" s="142"/>
      <c r="EO330" s="142"/>
      <c r="EP330" s="142"/>
      <c r="EQ330" s="142"/>
      <c r="ER330" s="142"/>
      <c r="ES330" s="142"/>
      <c r="ET330" s="142"/>
      <c r="EU330" s="142"/>
      <c r="EV330" s="142"/>
      <c r="EW330" s="142"/>
      <c r="EX330" s="142"/>
      <c r="EY330" s="142"/>
      <c r="EZ330" s="141"/>
    </row>
    <row r="331" spans="2:156" ht="8" customHeight="1" x14ac:dyDescent="0.7">
      <c r="C331" s="610"/>
      <c r="D331" s="611"/>
      <c r="E331" s="611"/>
      <c r="F331" s="612"/>
      <c r="I331" s="610"/>
      <c r="J331" s="611"/>
      <c r="K331" s="611"/>
      <c r="L331" s="612"/>
      <c r="O331" s="610"/>
      <c r="P331" s="611"/>
      <c r="Q331" s="611"/>
      <c r="R331" s="612"/>
      <c r="U331" s="610"/>
      <c r="V331" s="611"/>
      <c r="W331" s="611"/>
      <c r="X331" s="612"/>
      <c r="AA331" s="610"/>
      <c r="AB331" s="611"/>
      <c r="AC331" s="611"/>
      <c r="AD331" s="612"/>
      <c r="AG331" s="610"/>
      <c r="AH331" s="611"/>
      <c r="AI331" s="611"/>
      <c r="AJ331" s="612"/>
      <c r="AM331" s="610"/>
      <c r="AN331" s="611"/>
      <c r="AO331" s="611"/>
      <c r="AP331" s="612"/>
      <c r="AS331" s="610"/>
      <c r="AT331" s="611"/>
      <c r="AU331" s="611"/>
      <c r="AV331" s="612"/>
      <c r="AY331" s="610"/>
      <c r="AZ331" s="611"/>
      <c r="BA331" s="611"/>
      <c r="BB331" s="612"/>
      <c r="BE331" s="610"/>
      <c r="BF331" s="611"/>
      <c r="BG331" s="611"/>
      <c r="BH331" s="612"/>
      <c r="BK331" s="610"/>
      <c r="BL331" s="611"/>
      <c r="BM331" s="611"/>
      <c r="BN331" s="612"/>
      <c r="BQ331" s="610"/>
      <c r="BR331" s="611"/>
      <c r="BS331" s="611"/>
      <c r="BT331" s="612"/>
      <c r="BW331" s="610"/>
      <c r="BX331" s="611"/>
      <c r="BY331" s="611"/>
      <c r="BZ331" s="612"/>
      <c r="CC331" s="610"/>
      <c r="CD331" s="611"/>
      <c r="CE331" s="611"/>
      <c r="CF331" s="612"/>
      <c r="CI331" s="610"/>
      <c r="CJ331" s="611"/>
      <c r="CK331" s="611"/>
      <c r="CL331" s="612"/>
      <c r="CO331" s="610"/>
      <c r="CP331" s="611"/>
      <c r="CQ331" s="611"/>
      <c r="CR331" s="612"/>
      <c r="CY331" s="129"/>
      <c r="DC331" s="618" t="s">
        <v>385</v>
      </c>
      <c r="DD331" s="618"/>
      <c r="DF331" s="618" t="s">
        <v>386</v>
      </c>
      <c r="DG331" s="618"/>
      <c r="DH331" s="618"/>
      <c r="DX331" s="128"/>
      <c r="EA331" s="129"/>
      <c r="EE331" s="618" t="s">
        <v>385</v>
      </c>
      <c r="EF331" s="618"/>
      <c r="EH331" s="618" t="s">
        <v>386</v>
      </c>
      <c r="EI331" s="618"/>
      <c r="EJ331" s="618"/>
      <c r="EZ331" s="128"/>
    </row>
    <row r="332" spans="2:156" ht="8" customHeight="1" x14ac:dyDescent="0.7">
      <c r="C332" s="610"/>
      <c r="D332" s="611"/>
      <c r="E332" s="611"/>
      <c r="F332" s="612"/>
      <c r="I332" s="610"/>
      <c r="J332" s="611"/>
      <c r="K332" s="611"/>
      <c r="L332" s="612"/>
      <c r="O332" s="610"/>
      <c r="P332" s="611"/>
      <c r="Q332" s="611"/>
      <c r="R332" s="612"/>
      <c r="U332" s="610"/>
      <c r="V332" s="611"/>
      <c r="W332" s="611"/>
      <c r="X332" s="612"/>
      <c r="AA332" s="610"/>
      <c r="AB332" s="611"/>
      <c r="AC332" s="611"/>
      <c r="AD332" s="612"/>
      <c r="AG332" s="610"/>
      <c r="AH332" s="611"/>
      <c r="AI332" s="611"/>
      <c r="AJ332" s="612"/>
      <c r="AM332" s="610"/>
      <c r="AN332" s="611"/>
      <c r="AO332" s="611"/>
      <c r="AP332" s="612"/>
      <c r="AS332" s="610"/>
      <c r="AT332" s="611"/>
      <c r="AU332" s="611"/>
      <c r="AV332" s="612"/>
      <c r="AY332" s="610"/>
      <c r="AZ332" s="611"/>
      <c r="BA332" s="611"/>
      <c r="BB332" s="612"/>
      <c r="BE332" s="610"/>
      <c r="BF332" s="611"/>
      <c r="BG332" s="611"/>
      <c r="BH332" s="612"/>
      <c r="BK332" s="610"/>
      <c r="BL332" s="611"/>
      <c r="BM332" s="611"/>
      <c r="BN332" s="612"/>
      <c r="BQ332" s="610"/>
      <c r="BR332" s="611"/>
      <c r="BS332" s="611"/>
      <c r="BT332" s="612"/>
      <c r="BW332" s="610"/>
      <c r="BX332" s="611"/>
      <c r="BY332" s="611"/>
      <c r="BZ332" s="612"/>
      <c r="CC332" s="610"/>
      <c r="CD332" s="611"/>
      <c r="CE332" s="611"/>
      <c r="CF332" s="612"/>
      <c r="CI332" s="610"/>
      <c r="CJ332" s="611"/>
      <c r="CK332" s="611"/>
      <c r="CL332" s="612"/>
      <c r="CO332" s="610"/>
      <c r="CP332" s="611"/>
      <c r="CQ332" s="611"/>
      <c r="CR332" s="612"/>
      <c r="CY332" s="129"/>
      <c r="DC332" s="618"/>
      <c r="DD332" s="618"/>
      <c r="DF332" s="618"/>
      <c r="DG332" s="618"/>
      <c r="DH332" s="618"/>
      <c r="DX332" s="128"/>
      <c r="EA332" s="129"/>
      <c r="EE332" s="618"/>
      <c r="EF332" s="618"/>
      <c r="EH332" s="618"/>
      <c r="EI332" s="618"/>
      <c r="EJ332" s="618"/>
      <c r="EZ332" s="128"/>
    </row>
    <row r="333" spans="2:156" ht="8" customHeight="1" x14ac:dyDescent="0.7">
      <c r="C333" s="613"/>
      <c r="D333" s="614"/>
      <c r="E333" s="614"/>
      <c r="F333" s="615"/>
      <c r="I333" s="613"/>
      <c r="J333" s="614"/>
      <c r="K333" s="614"/>
      <c r="L333" s="615"/>
      <c r="O333" s="613"/>
      <c r="P333" s="614"/>
      <c r="Q333" s="614"/>
      <c r="R333" s="615"/>
      <c r="U333" s="613"/>
      <c r="V333" s="614"/>
      <c r="W333" s="614"/>
      <c r="X333" s="615"/>
      <c r="AA333" s="613"/>
      <c r="AB333" s="614"/>
      <c r="AC333" s="614"/>
      <c r="AD333" s="615"/>
      <c r="AG333" s="613"/>
      <c r="AH333" s="614"/>
      <c r="AI333" s="614"/>
      <c r="AJ333" s="615"/>
      <c r="AM333" s="613"/>
      <c r="AN333" s="614"/>
      <c r="AO333" s="614"/>
      <c r="AP333" s="615"/>
      <c r="AS333" s="613"/>
      <c r="AT333" s="614"/>
      <c r="AU333" s="614"/>
      <c r="AV333" s="615"/>
      <c r="AY333" s="613"/>
      <c r="AZ333" s="614"/>
      <c r="BA333" s="614"/>
      <c r="BB333" s="615"/>
      <c r="BE333" s="613"/>
      <c r="BF333" s="614"/>
      <c r="BG333" s="614"/>
      <c r="BH333" s="615"/>
      <c r="BK333" s="613"/>
      <c r="BL333" s="614"/>
      <c r="BM333" s="614"/>
      <c r="BN333" s="615"/>
      <c r="BQ333" s="613"/>
      <c r="BR333" s="614"/>
      <c r="BS333" s="614"/>
      <c r="BT333" s="615"/>
      <c r="BW333" s="613"/>
      <c r="BX333" s="614"/>
      <c r="BY333" s="614"/>
      <c r="BZ333" s="615"/>
      <c r="CC333" s="613"/>
      <c r="CD333" s="614"/>
      <c r="CE333" s="614"/>
      <c r="CF333" s="615"/>
      <c r="CI333" s="613"/>
      <c r="CJ333" s="614"/>
      <c r="CK333" s="614"/>
      <c r="CL333" s="615"/>
      <c r="CO333" s="613"/>
      <c r="CP333" s="614"/>
      <c r="CQ333" s="614"/>
      <c r="CR333" s="615"/>
      <c r="CY333" s="129"/>
      <c r="DC333" s="618"/>
      <c r="DD333" s="618"/>
      <c r="DF333" s="618"/>
      <c r="DG333" s="618"/>
      <c r="DH333" s="618"/>
      <c r="DX333" s="128"/>
      <c r="EA333" s="129"/>
      <c r="EE333" s="618"/>
      <c r="EF333" s="618"/>
      <c r="EH333" s="618"/>
      <c r="EI333" s="618"/>
      <c r="EJ333" s="618"/>
      <c r="EZ333" s="128"/>
    </row>
    <row r="334" spans="2:156" ht="8" customHeight="1" x14ac:dyDescent="0.7">
      <c r="CY334" s="129"/>
      <c r="DC334" s="618"/>
      <c r="DD334" s="618"/>
      <c r="DF334" s="618"/>
      <c r="DG334" s="618"/>
      <c r="DH334" s="618"/>
      <c r="DX334" s="128"/>
      <c r="EA334" s="129"/>
      <c r="EE334" s="618"/>
      <c r="EF334" s="618"/>
      <c r="EH334" s="618"/>
      <c r="EI334" s="618"/>
      <c r="EJ334" s="618"/>
      <c r="EZ334" s="128"/>
    </row>
    <row r="335" spans="2:156" ht="8" customHeight="1" x14ac:dyDescent="0.7">
      <c r="B335" s="622" t="s">
        <v>664</v>
      </c>
      <c r="C335" s="622"/>
      <c r="D335" s="622"/>
      <c r="E335" s="622"/>
      <c r="F335" s="622"/>
      <c r="G335" s="622"/>
      <c r="H335" s="622" t="s">
        <v>322</v>
      </c>
      <c r="I335" s="622"/>
      <c r="J335" s="622"/>
      <c r="K335" s="622"/>
      <c r="L335" s="622"/>
      <c r="M335" s="622"/>
      <c r="N335" s="657" t="s">
        <v>7</v>
      </c>
      <c r="O335" s="657"/>
      <c r="P335" s="657"/>
      <c r="Q335" s="657"/>
      <c r="R335" s="657"/>
      <c r="S335" s="657"/>
      <c r="T335" s="657" t="s">
        <v>320</v>
      </c>
      <c r="U335" s="657"/>
      <c r="V335" s="657"/>
      <c r="W335" s="657"/>
      <c r="X335" s="657"/>
      <c r="Y335" s="657"/>
      <c r="Z335" s="657" t="s">
        <v>271</v>
      </c>
      <c r="AA335" s="657"/>
      <c r="AB335" s="657"/>
      <c r="AC335" s="657"/>
      <c r="AD335" s="657"/>
      <c r="AE335" s="657"/>
      <c r="AF335" s="657" t="s">
        <v>9</v>
      </c>
      <c r="AG335" s="657"/>
      <c r="AH335" s="657"/>
      <c r="AI335" s="657"/>
      <c r="AJ335" s="657"/>
      <c r="AK335" s="657"/>
      <c r="AL335" s="657" t="s">
        <v>315</v>
      </c>
      <c r="AM335" s="657"/>
      <c r="AN335" s="657"/>
      <c r="AO335" s="657"/>
      <c r="AP335" s="657"/>
      <c r="AQ335" s="657"/>
      <c r="AR335" s="622" t="s">
        <v>666</v>
      </c>
      <c r="AS335" s="622"/>
      <c r="AT335" s="622"/>
      <c r="AU335" s="622"/>
      <c r="AV335" s="622"/>
      <c r="AW335" s="622"/>
      <c r="AX335" s="622" t="s">
        <v>664</v>
      </c>
      <c r="AY335" s="622"/>
      <c r="AZ335" s="622"/>
      <c r="BA335" s="622"/>
      <c r="BB335" s="622"/>
      <c r="BC335" s="622"/>
      <c r="BD335" s="657" t="s">
        <v>317</v>
      </c>
      <c r="BE335" s="657"/>
      <c r="BF335" s="657"/>
      <c r="BG335" s="657"/>
      <c r="BH335" s="657"/>
      <c r="BI335" s="657"/>
      <c r="BJ335" s="622" t="s">
        <v>666</v>
      </c>
      <c r="BK335" s="622"/>
      <c r="BL335" s="622"/>
      <c r="BM335" s="622"/>
      <c r="BN335" s="622"/>
      <c r="BO335" s="622"/>
      <c r="BP335" s="657" t="s">
        <v>319</v>
      </c>
      <c r="BQ335" s="657"/>
      <c r="BR335" s="657"/>
      <c r="BS335" s="657"/>
      <c r="BT335" s="657"/>
      <c r="BU335" s="657"/>
      <c r="BV335" s="657" t="s">
        <v>316</v>
      </c>
      <c r="BW335" s="657"/>
      <c r="BX335" s="657"/>
      <c r="BY335" s="657"/>
      <c r="BZ335" s="657"/>
      <c r="CA335" s="657"/>
      <c r="CB335" s="657" t="s">
        <v>8</v>
      </c>
      <c r="CC335" s="657"/>
      <c r="CD335" s="657"/>
      <c r="CE335" s="657"/>
      <c r="CF335" s="657"/>
      <c r="CG335" s="657"/>
      <c r="CH335" s="622" t="s">
        <v>318</v>
      </c>
      <c r="CI335" s="622"/>
      <c r="CJ335" s="622"/>
      <c r="CK335" s="622"/>
      <c r="CL335" s="622"/>
      <c r="CM335" s="622"/>
      <c r="CN335" s="622" t="s">
        <v>666</v>
      </c>
      <c r="CO335" s="622"/>
      <c r="CP335" s="622"/>
      <c r="CQ335" s="622"/>
      <c r="CR335" s="622"/>
      <c r="CS335" s="622"/>
      <c r="CY335" s="129"/>
      <c r="DC335" s="618"/>
      <c r="DD335" s="618"/>
      <c r="DF335" s="618"/>
      <c r="DG335" s="618"/>
      <c r="DH335" s="618"/>
      <c r="DX335" s="128"/>
      <c r="EA335" s="129"/>
      <c r="EE335" s="618"/>
      <c r="EF335" s="618"/>
      <c r="EH335" s="618"/>
      <c r="EI335" s="618"/>
      <c r="EJ335" s="618"/>
      <c r="EZ335" s="128"/>
    </row>
    <row r="336" spans="2:156" ht="8" customHeight="1" x14ac:dyDescent="0.7">
      <c r="B336" s="622"/>
      <c r="C336" s="622"/>
      <c r="D336" s="622"/>
      <c r="E336" s="622"/>
      <c r="F336" s="622"/>
      <c r="G336" s="622"/>
      <c r="H336" s="622"/>
      <c r="I336" s="622"/>
      <c r="J336" s="622"/>
      <c r="K336" s="622"/>
      <c r="L336" s="622"/>
      <c r="M336" s="622"/>
      <c r="N336" s="657"/>
      <c r="O336" s="657"/>
      <c r="P336" s="657"/>
      <c r="Q336" s="657"/>
      <c r="R336" s="657"/>
      <c r="S336" s="657"/>
      <c r="T336" s="657"/>
      <c r="U336" s="657"/>
      <c r="V336" s="657"/>
      <c r="W336" s="657"/>
      <c r="X336" s="657"/>
      <c r="Y336" s="657"/>
      <c r="Z336" s="657"/>
      <c r="AA336" s="657"/>
      <c r="AB336" s="657"/>
      <c r="AC336" s="657"/>
      <c r="AD336" s="657"/>
      <c r="AE336" s="657"/>
      <c r="AF336" s="657"/>
      <c r="AG336" s="657"/>
      <c r="AH336" s="657"/>
      <c r="AI336" s="657"/>
      <c r="AJ336" s="657"/>
      <c r="AK336" s="657"/>
      <c r="AL336" s="657"/>
      <c r="AM336" s="657"/>
      <c r="AN336" s="657"/>
      <c r="AO336" s="657"/>
      <c r="AP336" s="657"/>
      <c r="AQ336" s="657"/>
      <c r="AR336" s="622"/>
      <c r="AS336" s="622"/>
      <c r="AT336" s="622"/>
      <c r="AU336" s="622"/>
      <c r="AV336" s="622"/>
      <c r="AW336" s="622"/>
      <c r="AX336" s="622"/>
      <c r="AY336" s="622"/>
      <c r="AZ336" s="622"/>
      <c r="BA336" s="622"/>
      <c r="BB336" s="622"/>
      <c r="BC336" s="622"/>
      <c r="BD336" s="657"/>
      <c r="BE336" s="657"/>
      <c r="BF336" s="657"/>
      <c r="BG336" s="657"/>
      <c r="BH336" s="657"/>
      <c r="BI336" s="657"/>
      <c r="BJ336" s="622"/>
      <c r="BK336" s="622"/>
      <c r="BL336" s="622"/>
      <c r="BM336" s="622"/>
      <c r="BN336" s="622"/>
      <c r="BO336" s="622"/>
      <c r="BP336" s="657"/>
      <c r="BQ336" s="657"/>
      <c r="BR336" s="657"/>
      <c r="BS336" s="657"/>
      <c r="BT336" s="657"/>
      <c r="BU336" s="657"/>
      <c r="BV336" s="657"/>
      <c r="BW336" s="657"/>
      <c r="BX336" s="657"/>
      <c r="BY336" s="657"/>
      <c r="BZ336" s="657"/>
      <c r="CA336" s="657"/>
      <c r="CB336" s="657"/>
      <c r="CC336" s="657"/>
      <c r="CD336" s="657"/>
      <c r="CE336" s="657"/>
      <c r="CF336" s="657"/>
      <c r="CG336" s="657"/>
      <c r="CH336" s="622"/>
      <c r="CI336" s="622"/>
      <c r="CJ336" s="622"/>
      <c r="CK336" s="622"/>
      <c r="CL336" s="622"/>
      <c r="CM336" s="622"/>
      <c r="CN336" s="622"/>
      <c r="CO336" s="622"/>
      <c r="CP336" s="622"/>
      <c r="CQ336" s="622"/>
      <c r="CR336" s="622"/>
      <c r="CS336" s="622"/>
      <c r="CY336" s="129"/>
      <c r="DC336" s="618"/>
      <c r="DD336" s="618"/>
      <c r="DF336" s="618"/>
      <c r="DG336" s="618"/>
      <c r="DH336" s="618"/>
      <c r="DX336" s="128"/>
      <c r="EA336" s="129"/>
      <c r="EE336" s="618"/>
      <c r="EF336" s="618"/>
      <c r="EH336" s="618"/>
      <c r="EI336" s="618"/>
      <c r="EJ336" s="618"/>
      <c r="EZ336" s="128"/>
    </row>
    <row r="337" spans="2:156" ht="8" customHeight="1" x14ac:dyDescent="0.7">
      <c r="B337" s="622" t="s">
        <v>669</v>
      </c>
      <c r="C337" s="622"/>
      <c r="D337" s="622"/>
      <c r="E337" s="622"/>
      <c r="F337" s="622"/>
      <c r="G337" s="622"/>
      <c r="H337" s="622" t="s">
        <v>276</v>
      </c>
      <c r="I337" s="622"/>
      <c r="J337" s="622"/>
      <c r="K337" s="622"/>
      <c r="L337" s="622"/>
      <c r="M337" s="622"/>
      <c r="N337" s="622" t="s">
        <v>276</v>
      </c>
      <c r="O337" s="622"/>
      <c r="P337" s="622"/>
      <c r="Q337" s="622"/>
      <c r="R337" s="622"/>
      <c r="S337" s="622"/>
      <c r="T337" s="622" t="s">
        <v>276</v>
      </c>
      <c r="U337" s="622"/>
      <c r="V337" s="622"/>
      <c r="W337" s="622"/>
      <c r="X337" s="622"/>
      <c r="Y337" s="622"/>
      <c r="Z337" s="622" t="s">
        <v>276</v>
      </c>
      <c r="AA337" s="622"/>
      <c r="AB337" s="622"/>
      <c r="AC337" s="622"/>
      <c r="AD337" s="622"/>
      <c r="AE337" s="622"/>
      <c r="AF337" s="622" t="s">
        <v>276</v>
      </c>
      <c r="AG337" s="622"/>
      <c r="AH337" s="622"/>
      <c r="AI337" s="622"/>
      <c r="AJ337" s="622"/>
      <c r="AK337" s="622"/>
      <c r="AL337" s="622" t="s">
        <v>276</v>
      </c>
      <c r="AM337" s="622"/>
      <c r="AN337" s="622"/>
      <c r="AO337" s="622"/>
      <c r="AP337" s="622"/>
      <c r="AQ337" s="622"/>
      <c r="AR337" s="622" t="s">
        <v>670</v>
      </c>
      <c r="AS337" s="622"/>
      <c r="AT337" s="622"/>
      <c r="AU337" s="622"/>
      <c r="AV337" s="622"/>
      <c r="AW337" s="622"/>
      <c r="AX337" s="622" t="s">
        <v>670</v>
      </c>
      <c r="AY337" s="622"/>
      <c r="AZ337" s="622"/>
      <c r="BA337" s="622"/>
      <c r="BB337" s="622"/>
      <c r="BC337" s="622"/>
      <c r="BD337" s="622" t="s">
        <v>276</v>
      </c>
      <c r="BE337" s="622"/>
      <c r="BF337" s="622"/>
      <c r="BG337" s="622"/>
      <c r="BH337" s="622"/>
      <c r="BI337" s="622"/>
      <c r="BJ337" s="622" t="s">
        <v>671</v>
      </c>
      <c r="BK337" s="622"/>
      <c r="BL337" s="622"/>
      <c r="BM337" s="622"/>
      <c r="BN337" s="622"/>
      <c r="BO337" s="622"/>
      <c r="BP337" s="622" t="s">
        <v>276</v>
      </c>
      <c r="BQ337" s="622"/>
      <c r="BR337" s="622"/>
      <c r="BS337" s="622"/>
      <c r="BT337" s="622"/>
      <c r="BU337" s="622"/>
      <c r="BV337" s="622" t="s">
        <v>276</v>
      </c>
      <c r="BW337" s="622"/>
      <c r="BX337" s="622"/>
      <c r="BY337" s="622"/>
      <c r="BZ337" s="622"/>
      <c r="CA337" s="622"/>
      <c r="CB337" s="622" t="s">
        <v>276</v>
      </c>
      <c r="CC337" s="622"/>
      <c r="CD337" s="622"/>
      <c r="CE337" s="622"/>
      <c r="CF337" s="622"/>
      <c r="CG337" s="622"/>
      <c r="CH337" s="622" t="s">
        <v>276</v>
      </c>
      <c r="CI337" s="622"/>
      <c r="CJ337" s="622"/>
      <c r="CK337" s="622"/>
      <c r="CL337" s="622"/>
      <c r="CM337" s="622"/>
      <c r="CN337" s="622" t="s">
        <v>669</v>
      </c>
      <c r="CO337" s="622"/>
      <c r="CP337" s="622"/>
      <c r="CQ337" s="622"/>
      <c r="CR337" s="622"/>
      <c r="CS337" s="622"/>
      <c r="CY337" s="129"/>
      <c r="DC337" s="618"/>
      <c r="DD337" s="618"/>
      <c r="DF337" s="618"/>
      <c r="DG337" s="618"/>
      <c r="DH337" s="618"/>
      <c r="DX337" s="128"/>
      <c r="EA337" s="129"/>
      <c r="EE337" s="618"/>
      <c r="EF337" s="618"/>
      <c r="EH337" s="618"/>
      <c r="EI337" s="618"/>
      <c r="EJ337" s="618"/>
      <c r="EZ337" s="128"/>
    </row>
    <row r="338" spans="2:156" ht="8" customHeight="1" x14ac:dyDescent="0.7">
      <c r="B338" s="622"/>
      <c r="C338" s="622"/>
      <c r="D338" s="622"/>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22"/>
      <c r="AL338" s="622"/>
      <c r="AM338" s="622"/>
      <c r="AN338" s="622"/>
      <c r="AO338" s="622"/>
      <c r="AP338" s="622"/>
      <c r="AQ338" s="622"/>
      <c r="AR338" s="622"/>
      <c r="AS338" s="622"/>
      <c r="AT338" s="622"/>
      <c r="AU338" s="622"/>
      <c r="AV338" s="622"/>
      <c r="AW338" s="622"/>
      <c r="AX338" s="622"/>
      <c r="AY338" s="622"/>
      <c r="AZ338" s="622"/>
      <c r="BA338" s="622"/>
      <c r="BB338" s="622"/>
      <c r="BC338" s="622"/>
      <c r="BD338" s="622"/>
      <c r="BE338" s="622"/>
      <c r="BF338" s="622"/>
      <c r="BG338" s="622"/>
      <c r="BH338" s="622"/>
      <c r="BI338" s="622"/>
      <c r="BJ338" s="622"/>
      <c r="BK338" s="622"/>
      <c r="BL338" s="622"/>
      <c r="BM338" s="622"/>
      <c r="BN338" s="622"/>
      <c r="BO338" s="622"/>
      <c r="BP338" s="622"/>
      <c r="BQ338" s="622"/>
      <c r="BR338" s="622"/>
      <c r="BS338" s="622"/>
      <c r="BT338" s="622"/>
      <c r="BU338" s="622"/>
      <c r="BV338" s="622"/>
      <c r="BW338" s="622"/>
      <c r="BX338" s="622"/>
      <c r="BY338" s="622"/>
      <c r="BZ338" s="622"/>
      <c r="CA338" s="622"/>
      <c r="CB338" s="622"/>
      <c r="CC338" s="622"/>
      <c r="CD338" s="622"/>
      <c r="CE338" s="622"/>
      <c r="CF338" s="622"/>
      <c r="CG338" s="622"/>
      <c r="CH338" s="622"/>
      <c r="CI338" s="622"/>
      <c r="CJ338" s="622"/>
      <c r="CK338" s="622"/>
      <c r="CL338" s="622"/>
      <c r="CM338" s="622"/>
      <c r="CN338" s="622"/>
      <c r="CO338" s="622"/>
      <c r="CP338" s="622"/>
      <c r="CQ338" s="622"/>
      <c r="CR338" s="622"/>
      <c r="CS338" s="622"/>
      <c r="CY338" s="129"/>
      <c r="DC338" s="618"/>
      <c r="DD338" s="618"/>
      <c r="DF338" s="618"/>
      <c r="DG338" s="618"/>
      <c r="DH338" s="618"/>
      <c r="DP338" s="618" t="s">
        <v>385</v>
      </c>
      <c r="DQ338" s="618"/>
      <c r="DX338" s="128"/>
      <c r="EA338" s="129"/>
      <c r="EE338" s="618"/>
      <c r="EF338" s="618"/>
      <c r="EH338" s="618"/>
      <c r="EI338" s="618"/>
      <c r="EJ338" s="618"/>
      <c r="ER338" s="618" t="s">
        <v>385</v>
      </c>
      <c r="ES338" s="618"/>
      <c r="EZ338" s="128"/>
    </row>
    <row r="339" spans="2:156" ht="8" customHeight="1" x14ac:dyDescent="0.7">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c r="CN339" s="140"/>
      <c r="CO339" s="140"/>
      <c r="CP339" s="140"/>
      <c r="CQ339" s="140"/>
      <c r="CR339" s="140"/>
      <c r="CS339" s="140"/>
      <c r="CY339" s="129"/>
      <c r="DC339" s="618"/>
      <c r="DD339" s="618"/>
      <c r="DF339" s="618"/>
      <c r="DG339" s="618"/>
      <c r="DH339" s="618"/>
      <c r="DP339" s="618"/>
      <c r="DQ339" s="618"/>
      <c r="DX339" s="128"/>
      <c r="EA339" s="129"/>
      <c r="EE339" s="618"/>
      <c r="EF339" s="618"/>
      <c r="EH339" s="618"/>
      <c r="EI339" s="618"/>
      <c r="EJ339" s="618"/>
      <c r="ER339" s="618"/>
      <c r="ES339" s="618"/>
      <c r="EZ339" s="128"/>
    </row>
    <row r="340" spans="2:156" ht="8" customHeight="1" x14ac:dyDescent="0.7">
      <c r="G340" s="131"/>
      <c r="H340" s="130"/>
      <c r="I340" s="623">
        <v>45513</v>
      </c>
      <c r="J340" s="623"/>
      <c r="K340" s="623"/>
      <c r="L340" s="623"/>
      <c r="M340" s="623"/>
      <c r="N340" s="623"/>
      <c r="O340" s="623"/>
      <c r="P340" s="623"/>
      <c r="Q340" s="623"/>
      <c r="R340" s="623"/>
      <c r="S340" s="131"/>
      <c r="T340" s="130"/>
      <c r="AE340" s="131"/>
      <c r="AF340" s="130"/>
      <c r="AG340" s="623">
        <v>45513</v>
      </c>
      <c r="AH340" s="623"/>
      <c r="AI340" s="623"/>
      <c r="AJ340" s="623"/>
      <c r="AK340" s="623"/>
      <c r="AL340" s="623"/>
      <c r="AM340" s="623"/>
      <c r="AN340" s="623"/>
      <c r="AO340" s="623"/>
      <c r="AP340" s="623"/>
      <c r="AQ340" s="131"/>
      <c r="AR340" s="130"/>
      <c r="BC340" s="131"/>
      <c r="BD340" s="130"/>
      <c r="BE340" s="623">
        <v>45513</v>
      </c>
      <c r="BF340" s="623"/>
      <c r="BG340" s="623"/>
      <c r="BH340" s="623"/>
      <c r="BI340" s="623"/>
      <c r="BJ340" s="623"/>
      <c r="BK340" s="623"/>
      <c r="BL340" s="623"/>
      <c r="BM340" s="623"/>
      <c r="BN340" s="623"/>
      <c r="BO340" s="131"/>
      <c r="BP340" s="130"/>
      <c r="CA340" s="131"/>
      <c r="CB340" s="130"/>
      <c r="CC340" s="623">
        <v>45513</v>
      </c>
      <c r="CD340" s="623"/>
      <c r="CE340" s="623"/>
      <c r="CF340" s="623"/>
      <c r="CG340" s="623"/>
      <c r="CH340" s="623"/>
      <c r="CI340" s="623"/>
      <c r="CJ340" s="623"/>
      <c r="CK340" s="623"/>
      <c r="CL340" s="623"/>
      <c r="CM340" s="131"/>
      <c r="CN340" s="130"/>
      <c r="CY340" s="129"/>
      <c r="DC340" s="602"/>
      <c r="DD340" s="603"/>
      <c r="DP340" s="618"/>
      <c r="DQ340" s="618"/>
      <c r="DX340" s="128"/>
      <c r="EA340" s="129"/>
      <c r="EE340" s="619"/>
      <c r="EF340" s="620"/>
      <c r="ER340" s="618"/>
      <c r="ES340" s="618"/>
      <c r="EZ340" s="128"/>
    </row>
    <row r="341" spans="2:156" ht="8" customHeight="1" x14ac:dyDescent="0.7">
      <c r="G341" s="131"/>
      <c r="H341" s="130"/>
      <c r="I341" s="623"/>
      <c r="J341" s="623"/>
      <c r="K341" s="623"/>
      <c r="L341" s="623"/>
      <c r="M341" s="623"/>
      <c r="N341" s="623"/>
      <c r="O341" s="623"/>
      <c r="P341" s="623"/>
      <c r="Q341" s="623"/>
      <c r="R341" s="623"/>
      <c r="S341" s="131"/>
      <c r="T341" s="130"/>
      <c r="AE341" s="131"/>
      <c r="AF341" s="130"/>
      <c r="AG341" s="623"/>
      <c r="AH341" s="623"/>
      <c r="AI341" s="623"/>
      <c r="AJ341" s="623"/>
      <c r="AK341" s="623"/>
      <c r="AL341" s="623"/>
      <c r="AM341" s="623"/>
      <c r="AN341" s="623"/>
      <c r="AO341" s="623"/>
      <c r="AP341" s="623"/>
      <c r="AQ341" s="131"/>
      <c r="AR341" s="130"/>
      <c r="BC341" s="131"/>
      <c r="BD341" s="130"/>
      <c r="BE341" s="623"/>
      <c r="BF341" s="623"/>
      <c r="BG341" s="623"/>
      <c r="BH341" s="623"/>
      <c r="BI341" s="623"/>
      <c r="BJ341" s="623"/>
      <c r="BK341" s="623"/>
      <c r="BL341" s="623"/>
      <c r="BM341" s="623"/>
      <c r="BN341" s="623"/>
      <c r="BO341" s="131"/>
      <c r="BP341" s="130"/>
      <c r="CA341" s="131"/>
      <c r="CB341" s="130"/>
      <c r="CC341" s="623"/>
      <c r="CD341" s="623"/>
      <c r="CE341" s="623"/>
      <c r="CF341" s="623"/>
      <c r="CG341" s="623"/>
      <c r="CH341" s="623"/>
      <c r="CI341" s="623"/>
      <c r="CJ341" s="623"/>
      <c r="CK341" s="623"/>
      <c r="CL341" s="623"/>
      <c r="CM341" s="131"/>
      <c r="CN341" s="130"/>
      <c r="CY341" s="129"/>
      <c r="DC341" s="602"/>
      <c r="DD341" s="603"/>
      <c r="DP341" s="618"/>
      <c r="DQ341" s="618"/>
      <c r="DX341" s="128"/>
      <c r="EA341" s="129"/>
      <c r="EE341" s="619"/>
      <c r="EF341" s="620"/>
      <c r="ER341" s="618"/>
      <c r="ES341" s="618"/>
      <c r="EZ341" s="128"/>
    </row>
    <row r="342" spans="2:156" ht="8" customHeight="1" x14ac:dyDescent="0.7">
      <c r="G342" s="131"/>
      <c r="H342" s="130"/>
      <c r="I342" s="624">
        <v>0.43055555555555558</v>
      </c>
      <c r="J342" s="539"/>
      <c r="K342" s="539"/>
      <c r="L342" s="539"/>
      <c r="M342" s="539"/>
      <c r="N342" s="539"/>
      <c r="O342" s="539"/>
      <c r="P342" s="539"/>
      <c r="Q342" s="539"/>
      <c r="R342" s="539"/>
      <c r="S342" s="131"/>
      <c r="T342" s="130"/>
      <c r="AE342" s="131"/>
      <c r="AF342" s="130"/>
      <c r="AG342" s="624">
        <v>0.4861111111111111</v>
      </c>
      <c r="AH342" s="539"/>
      <c r="AI342" s="539"/>
      <c r="AJ342" s="539"/>
      <c r="AK342" s="539"/>
      <c r="AL342" s="539"/>
      <c r="AM342" s="539"/>
      <c r="AN342" s="539"/>
      <c r="AO342" s="539"/>
      <c r="AP342" s="539"/>
      <c r="AQ342" s="131"/>
      <c r="AR342" s="130"/>
      <c r="BC342" s="131"/>
      <c r="BD342" s="130"/>
      <c r="BE342" s="624">
        <v>0.43055555555555558</v>
      </c>
      <c r="BF342" s="539"/>
      <c r="BG342" s="539"/>
      <c r="BH342" s="539"/>
      <c r="BI342" s="539"/>
      <c r="BJ342" s="539"/>
      <c r="BK342" s="539"/>
      <c r="BL342" s="539"/>
      <c r="BM342" s="539"/>
      <c r="BN342" s="539"/>
      <c r="BO342" s="131"/>
      <c r="BP342" s="130"/>
      <c r="CA342" s="131"/>
      <c r="CB342" s="130"/>
      <c r="CC342" s="624">
        <v>0.4861111111111111</v>
      </c>
      <c r="CD342" s="539"/>
      <c r="CE342" s="539"/>
      <c r="CF342" s="539"/>
      <c r="CG342" s="539"/>
      <c r="CH342" s="539"/>
      <c r="CI342" s="539"/>
      <c r="CJ342" s="539"/>
      <c r="CK342" s="539"/>
      <c r="CL342" s="539"/>
      <c r="CM342" s="131"/>
      <c r="CN342" s="130"/>
      <c r="CY342" s="129"/>
      <c r="DC342" s="602"/>
      <c r="DD342" s="603"/>
      <c r="DP342" s="618"/>
      <c r="DQ342" s="618"/>
      <c r="DX342" s="128"/>
      <c r="EA342" s="129"/>
      <c r="EE342" s="619"/>
      <c r="EF342" s="620"/>
      <c r="ER342" s="618"/>
      <c r="ES342" s="618"/>
      <c r="EZ342" s="128"/>
    </row>
    <row r="343" spans="2:156" ht="8" customHeight="1" x14ac:dyDescent="0.7">
      <c r="G343" s="131"/>
      <c r="H343" s="130"/>
      <c r="I343" s="539"/>
      <c r="J343" s="539"/>
      <c r="K343" s="539"/>
      <c r="L343" s="539"/>
      <c r="M343" s="539"/>
      <c r="N343" s="539"/>
      <c r="O343" s="539"/>
      <c r="P343" s="539"/>
      <c r="Q343" s="539"/>
      <c r="R343" s="539"/>
      <c r="S343" s="131"/>
      <c r="T343" s="130"/>
      <c r="AE343" s="131"/>
      <c r="AF343" s="130"/>
      <c r="AG343" s="539"/>
      <c r="AH343" s="539"/>
      <c r="AI343" s="539"/>
      <c r="AJ343" s="539"/>
      <c r="AK343" s="539"/>
      <c r="AL343" s="539"/>
      <c r="AM343" s="539"/>
      <c r="AN343" s="539"/>
      <c r="AO343" s="539"/>
      <c r="AP343" s="539"/>
      <c r="AQ343" s="131"/>
      <c r="AR343" s="130"/>
      <c r="BC343" s="131"/>
      <c r="BD343" s="130"/>
      <c r="BE343" s="539"/>
      <c r="BF343" s="539"/>
      <c r="BG343" s="539"/>
      <c r="BH343" s="539"/>
      <c r="BI343" s="539"/>
      <c r="BJ343" s="539"/>
      <c r="BK343" s="539"/>
      <c r="BL343" s="539"/>
      <c r="BM343" s="539"/>
      <c r="BN343" s="539"/>
      <c r="BO343" s="131"/>
      <c r="BP343" s="130"/>
      <c r="CA343" s="131"/>
      <c r="CB343" s="130"/>
      <c r="CC343" s="539"/>
      <c r="CD343" s="539"/>
      <c r="CE343" s="539"/>
      <c r="CF343" s="539"/>
      <c r="CG343" s="539"/>
      <c r="CH343" s="539"/>
      <c r="CI343" s="539"/>
      <c r="CJ343" s="539"/>
      <c r="CK343" s="539"/>
      <c r="CL343" s="539"/>
      <c r="CM343" s="131"/>
      <c r="CN343" s="130"/>
      <c r="CY343" s="129"/>
      <c r="DC343" s="602"/>
      <c r="DD343" s="603"/>
      <c r="DP343" s="618"/>
      <c r="DQ343" s="618"/>
      <c r="DX343" s="128"/>
      <c r="EA343" s="129"/>
      <c r="EE343" s="619"/>
      <c r="EF343" s="620"/>
      <c r="ER343" s="618"/>
      <c r="ES343" s="618"/>
      <c r="EZ343" s="128"/>
    </row>
    <row r="344" spans="2:156" ht="8" customHeight="1" x14ac:dyDescent="0.7">
      <c r="G344" s="131"/>
      <c r="H344" s="130"/>
      <c r="I344" s="625"/>
      <c r="J344" s="539"/>
      <c r="K344" s="539"/>
      <c r="L344" s="539"/>
      <c r="M344" s="539"/>
      <c r="N344" s="539"/>
      <c r="O344" s="539"/>
      <c r="P344" s="539"/>
      <c r="Q344" s="539"/>
      <c r="R344" s="539"/>
      <c r="S344" s="131"/>
      <c r="T344" s="130"/>
      <c r="AE344" s="131"/>
      <c r="AF344" s="130"/>
      <c r="AG344" s="625"/>
      <c r="AH344" s="539"/>
      <c r="AI344" s="539"/>
      <c r="AJ344" s="539"/>
      <c r="AK344" s="539"/>
      <c r="AL344" s="539"/>
      <c r="AM344" s="539"/>
      <c r="AN344" s="539"/>
      <c r="AO344" s="539"/>
      <c r="AP344" s="539"/>
      <c r="AQ344" s="131"/>
      <c r="AR344" s="130"/>
      <c r="BC344" s="131"/>
      <c r="BD344" s="130"/>
      <c r="BE344" s="625"/>
      <c r="BF344" s="539"/>
      <c r="BG344" s="539"/>
      <c r="BH344" s="539"/>
      <c r="BI344" s="539"/>
      <c r="BJ344" s="539"/>
      <c r="BK344" s="539"/>
      <c r="BL344" s="539"/>
      <c r="BM344" s="539"/>
      <c r="BN344" s="539"/>
      <c r="BO344" s="131"/>
      <c r="BP344" s="130"/>
      <c r="CA344" s="131"/>
      <c r="CB344" s="130"/>
      <c r="CC344" s="663"/>
      <c r="CD344" s="539"/>
      <c r="CE344" s="539"/>
      <c r="CF344" s="539"/>
      <c r="CG344" s="539"/>
      <c r="CH344" s="539"/>
      <c r="CI344" s="539"/>
      <c r="CJ344" s="539"/>
      <c r="CK344" s="539"/>
      <c r="CL344" s="539"/>
      <c r="CM344" s="131"/>
      <c r="CN344" s="130"/>
      <c r="CY344" s="129"/>
      <c r="DC344" s="602"/>
      <c r="DD344" s="603"/>
      <c r="DP344" s="618"/>
      <c r="DQ344" s="618"/>
      <c r="DX344" s="128"/>
      <c r="EA344" s="129"/>
      <c r="EE344" s="619"/>
      <c r="EF344" s="620"/>
      <c r="ER344" s="618"/>
      <c r="ES344" s="618"/>
      <c r="EZ344" s="128"/>
    </row>
    <row r="345" spans="2:156" ht="8" customHeight="1" x14ac:dyDescent="0.7">
      <c r="G345" s="131"/>
      <c r="H345" s="130"/>
      <c r="I345" s="539"/>
      <c r="J345" s="539"/>
      <c r="K345" s="539"/>
      <c r="L345" s="539"/>
      <c r="M345" s="539"/>
      <c r="N345" s="539"/>
      <c r="O345" s="539"/>
      <c r="P345" s="539"/>
      <c r="Q345" s="539"/>
      <c r="R345" s="539"/>
      <c r="S345" s="131"/>
      <c r="T345" s="130"/>
      <c r="AE345" s="131"/>
      <c r="AF345" s="130"/>
      <c r="AG345" s="539"/>
      <c r="AH345" s="539"/>
      <c r="AI345" s="539"/>
      <c r="AJ345" s="539"/>
      <c r="AK345" s="539"/>
      <c r="AL345" s="539"/>
      <c r="AM345" s="539"/>
      <c r="AN345" s="539"/>
      <c r="AO345" s="539"/>
      <c r="AP345" s="539"/>
      <c r="AQ345" s="131"/>
      <c r="AR345" s="130"/>
      <c r="BC345" s="131"/>
      <c r="BD345" s="130"/>
      <c r="BE345" s="539"/>
      <c r="BF345" s="539"/>
      <c r="BG345" s="539"/>
      <c r="BH345" s="539"/>
      <c r="BI345" s="539"/>
      <c r="BJ345" s="539"/>
      <c r="BK345" s="539"/>
      <c r="BL345" s="539"/>
      <c r="BM345" s="539"/>
      <c r="BN345" s="539"/>
      <c r="BO345" s="131"/>
      <c r="BP345" s="130"/>
      <c r="CA345" s="131"/>
      <c r="CB345" s="130"/>
      <c r="CC345" s="539"/>
      <c r="CD345" s="539"/>
      <c r="CE345" s="539"/>
      <c r="CF345" s="539"/>
      <c r="CG345" s="539"/>
      <c r="CH345" s="539"/>
      <c r="CI345" s="539"/>
      <c r="CJ345" s="539"/>
      <c r="CK345" s="539"/>
      <c r="CL345" s="539"/>
      <c r="CM345" s="131"/>
      <c r="CN345" s="130"/>
      <c r="CY345" s="129"/>
      <c r="DC345" s="602"/>
      <c r="DD345" s="603"/>
      <c r="DP345" s="618"/>
      <c r="DQ345" s="618"/>
      <c r="DX345" s="128"/>
      <c r="EA345" s="129"/>
      <c r="EE345" s="619"/>
      <c r="EF345" s="620"/>
      <c r="ER345" s="618"/>
      <c r="ES345" s="618"/>
      <c r="EZ345" s="128"/>
    </row>
    <row r="346" spans="2:156" ht="8" customHeight="1" x14ac:dyDescent="0.7">
      <c r="G346" s="131"/>
      <c r="H346" s="130"/>
      <c r="M346" s="660" t="s">
        <v>507</v>
      </c>
      <c r="N346" s="660"/>
      <c r="S346" s="131"/>
      <c r="T346" s="130"/>
      <c r="U346" s="664" t="s">
        <v>396</v>
      </c>
      <c r="V346" s="664"/>
      <c r="W346" s="664"/>
      <c r="X346" s="664"/>
      <c r="Y346" s="664"/>
      <c r="Z346" s="664"/>
      <c r="AA346" s="664"/>
      <c r="AB346" s="664"/>
      <c r="AC346" s="664"/>
      <c r="AD346" s="664"/>
      <c r="AE346" s="131"/>
      <c r="AF346" s="130"/>
      <c r="AK346" s="660" t="s">
        <v>508</v>
      </c>
      <c r="AL346" s="660"/>
      <c r="AQ346" s="131"/>
      <c r="AR346" s="130"/>
      <c r="BC346" s="131"/>
      <c r="BD346" s="130"/>
      <c r="BI346" s="660" t="s">
        <v>509</v>
      </c>
      <c r="BJ346" s="660"/>
      <c r="BO346" s="131"/>
      <c r="BP346" s="130"/>
      <c r="BQ346" s="664" t="s">
        <v>396</v>
      </c>
      <c r="BR346" s="664"/>
      <c r="BS346" s="664"/>
      <c r="BT346" s="664"/>
      <c r="BU346" s="664"/>
      <c r="BV346" s="664"/>
      <c r="BW346" s="664"/>
      <c r="BX346" s="664"/>
      <c r="BY346" s="664"/>
      <c r="BZ346" s="664"/>
      <c r="CA346" s="131"/>
      <c r="CB346" s="130"/>
      <c r="CG346" s="660" t="s">
        <v>510</v>
      </c>
      <c r="CH346" s="660"/>
      <c r="CM346" s="131"/>
      <c r="CN346" s="130"/>
      <c r="CY346" s="129"/>
      <c r="DC346" s="602"/>
      <c r="DD346" s="603"/>
      <c r="DP346" s="618"/>
      <c r="DQ346" s="618"/>
      <c r="DX346" s="128"/>
      <c r="EA346" s="129"/>
      <c r="EE346" s="619"/>
      <c r="EF346" s="620"/>
      <c r="ER346" s="618"/>
      <c r="ES346" s="618"/>
      <c r="EZ346" s="128"/>
    </row>
    <row r="347" spans="2:156" ht="7.9" customHeight="1" thickBot="1" x14ac:dyDescent="0.75">
      <c r="G347" s="131"/>
      <c r="H347" s="136"/>
      <c r="I347" s="135"/>
      <c r="J347" s="135"/>
      <c r="K347" s="135"/>
      <c r="L347" s="135"/>
      <c r="M347" s="135"/>
      <c r="N347" s="135"/>
      <c r="O347" s="135"/>
      <c r="P347" s="135"/>
      <c r="Q347" s="135"/>
      <c r="R347" s="135"/>
      <c r="S347" s="134"/>
      <c r="T347" s="130"/>
      <c r="U347" s="664"/>
      <c r="V347" s="664"/>
      <c r="W347" s="664"/>
      <c r="X347" s="664"/>
      <c r="Y347" s="664"/>
      <c r="Z347" s="664"/>
      <c r="AA347" s="664"/>
      <c r="AB347" s="664"/>
      <c r="AC347" s="664"/>
      <c r="AD347" s="664"/>
      <c r="AE347" s="131"/>
      <c r="AF347" s="136"/>
      <c r="AG347" s="135"/>
      <c r="AH347" s="135"/>
      <c r="AI347" s="135"/>
      <c r="AJ347" s="135"/>
      <c r="AK347" s="135"/>
      <c r="AL347" s="135"/>
      <c r="AM347" s="135"/>
      <c r="AN347" s="135"/>
      <c r="AO347" s="135"/>
      <c r="AP347" s="135"/>
      <c r="AQ347" s="134"/>
      <c r="AR347" s="130"/>
      <c r="BC347" s="131"/>
      <c r="BD347" s="136"/>
      <c r="BE347" s="135"/>
      <c r="BF347" s="135"/>
      <c r="BG347" s="135"/>
      <c r="BH347" s="135"/>
      <c r="BI347" s="135"/>
      <c r="BJ347" s="135"/>
      <c r="BK347" s="135"/>
      <c r="BL347" s="135"/>
      <c r="BM347" s="135"/>
      <c r="BN347" s="135"/>
      <c r="BO347" s="134"/>
      <c r="BP347" s="130"/>
      <c r="BQ347" s="664"/>
      <c r="BR347" s="664"/>
      <c r="BS347" s="664"/>
      <c r="BT347" s="664"/>
      <c r="BU347" s="664"/>
      <c r="BV347" s="664"/>
      <c r="BW347" s="664"/>
      <c r="BX347" s="664"/>
      <c r="BY347" s="664"/>
      <c r="BZ347" s="664"/>
      <c r="CA347" s="131"/>
      <c r="CB347" s="136"/>
      <c r="CC347" s="135"/>
      <c r="CD347" s="135"/>
      <c r="CE347" s="135"/>
      <c r="CF347" s="135"/>
      <c r="CG347" s="135"/>
      <c r="CH347" s="135"/>
      <c r="CI347" s="135"/>
      <c r="CJ347" s="135"/>
      <c r="CK347" s="135"/>
      <c r="CL347" s="135"/>
      <c r="CM347" s="134"/>
      <c r="CN347" s="130"/>
      <c r="CY347" s="129"/>
      <c r="DC347" s="602"/>
      <c r="DD347" s="603"/>
      <c r="DF347" s="592"/>
      <c r="DG347" s="592"/>
      <c r="DH347" s="592"/>
      <c r="DI347" s="592"/>
      <c r="DJ347" s="592"/>
      <c r="DK347" s="592"/>
      <c r="DX347" s="128"/>
      <c r="EA347" s="129"/>
      <c r="EE347" s="619"/>
      <c r="EF347" s="620"/>
      <c r="EH347" s="621"/>
      <c r="EI347" s="621"/>
      <c r="EJ347" s="621"/>
      <c r="EK347" s="621"/>
      <c r="EL347" s="621"/>
      <c r="EM347" s="621"/>
      <c r="EZ347" s="128"/>
    </row>
    <row r="348" spans="2:156" ht="8" customHeight="1" thickTop="1" x14ac:dyDescent="0.7">
      <c r="K348" s="627"/>
      <c r="L348" s="627"/>
      <c r="M348" s="628"/>
      <c r="N348" s="629"/>
      <c r="O348" s="627"/>
      <c r="P348" s="628"/>
      <c r="Q348" s="139"/>
      <c r="U348" s="664"/>
      <c r="V348" s="664"/>
      <c r="W348" s="664"/>
      <c r="X348" s="664"/>
      <c r="Y348" s="664"/>
      <c r="Z348" s="664"/>
      <c r="AA348" s="664"/>
      <c r="AB348" s="664"/>
      <c r="AC348" s="664"/>
      <c r="AD348" s="664"/>
      <c r="AH348" s="138"/>
      <c r="AI348" s="627"/>
      <c r="AJ348" s="627"/>
      <c r="AK348" s="628"/>
      <c r="AL348" s="629"/>
      <c r="AM348" s="627"/>
      <c r="AN348" s="627"/>
      <c r="BG348" s="627"/>
      <c r="BH348" s="627"/>
      <c r="BI348" s="628"/>
      <c r="BJ348" s="629"/>
      <c r="BK348" s="627"/>
      <c r="BL348" s="628"/>
      <c r="BM348" s="139"/>
      <c r="BQ348" s="664"/>
      <c r="BR348" s="664"/>
      <c r="BS348" s="664"/>
      <c r="BT348" s="664"/>
      <c r="BU348" s="664"/>
      <c r="BV348" s="664"/>
      <c r="BW348" s="664"/>
      <c r="BX348" s="664"/>
      <c r="BY348" s="664"/>
      <c r="BZ348" s="664"/>
      <c r="CD348" s="138"/>
      <c r="CE348" s="629"/>
      <c r="CF348" s="627"/>
      <c r="CG348" s="628"/>
      <c r="CH348" s="629"/>
      <c r="CI348" s="627"/>
      <c r="CJ348" s="627"/>
      <c r="CY348" s="129"/>
      <c r="DF348" s="631" t="s">
        <v>388</v>
      </c>
      <c r="DG348" s="632"/>
      <c r="DH348" s="632"/>
      <c r="DI348" s="632"/>
      <c r="DJ348" s="632"/>
      <c r="DK348" s="632"/>
      <c r="DN348" s="555"/>
      <c r="DO348" s="555"/>
      <c r="DP348" s="586"/>
      <c r="DQ348" s="633"/>
      <c r="DR348" s="555"/>
      <c r="DS348" s="555"/>
      <c r="DX348" s="128"/>
      <c r="EA348" s="129"/>
      <c r="EH348" s="634" t="s">
        <v>388</v>
      </c>
      <c r="EI348" s="635"/>
      <c r="EJ348" s="635"/>
      <c r="EK348" s="635"/>
      <c r="EL348" s="635"/>
      <c r="EM348" s="635"/>
      <c r="EP348" s="572"/>
      <c r="EQ348" s="637"/>
      <c r="ER348" s="637"/>
      <c r="ES348" s="637"/>
      <c r="ET348" s="637"/>
      <c r="EU348" s="575"/>
      <c r="EZ348" s="128"/>
    </row>
    <row r="349" spans="2:156" ht="8" customHeight="1" x14ac:dyDescent="0.7">
      <c r="K349" s="555"/>
      <c r="L349" s="555"/>
      <c r="M349" s="572"/>
      <c r="N349" s="575"/>
      <c r="O349" s="555"/>
      <c r="P349" s="572"/>
      <c r="Q349" s="130"/>
      <c r="R349" s="630">
        <v>45514</v>
      </c>
      <c r="S349" s="630"/>
      <c r="T349" s="630"/>
      <c r="U349" s="630"/>
      <c r="V349" s="630"/>
      <c r="W349" s="630"/>
      <c r="X349" s="624">
        <v>0.4861111111111111</v>
      </c>
      <c r="Y349" s="539"/>
      <c r="Z349" s="539"/>
      <c r="AA349" s="539"/>
      <c r="AB349" s="638"/>
      <c r="AC349" s="539"/>
      <c r="AD349" s="539"/>
      <c r="AE349" s="539"/>
      <c r="AF349" s="539"/>
      <c r="AG349" s="539"/>
      <c r="AH349" s="131"/>
      <c r="AI349" s="555"/>
      <c r="AJ349" s="555"/>
      <c r="AK349" s="572"/>
      <c r="AL349" s="575"/>
      <c r="AM349" s="555"/>
      <c r="AN349" s="555"/>
      <c r="BG349" s="555"/>
      <c r="BH349" s="555"/>
      <c r="BI349" s="572"/>
      <c r="BJ349" s="575"/>
      <c r="BK349" s="555"/>
      <c r="BL349" s="572"/>
      <c r="BM349" s="130"/>
      <c r="BN349" s="630">
        <v>45514</v>
      </c>
      <c r="BO349" s="630"/>
      <c r="BP349" s="630"/>
      <c r="BQ349" s="630"/>
      <c r="BR349" s="630"/>
      <c r="BS349" s="630"/>
      <c r="BT349" s="624">
        <v>0.4861111111111111</v>
      </c>
      <c r="BU349" s="539"/>
      <c r="BV349" s="539"/>
      <c r="BW349" s="539"/>
      <c r="BX349" s="638"/>
      <c r="BY349" s="539"/>
      <c r="BZ349" s="539"/>
      <c r="CA349" s="539"/>
      <c r="CB349" s="539"/>
      <c r="CC349" s="539"/>
      <c r="CD349" s="131"/>
      <c r="CE349" s="575"/>
      <c r="CF349" s="555"/>
      <c r="CG349" s="572"/>
      <c r="CH349" s="575"/>
      <c r="CI349" s="555"/>
      <c r="CJ349" s="555"/>
      <c r="CY349" s="129"/>
      <c r="DF349" s="594"/>
      <c r="DG349" s="594"/>
      <c r="DH349" s="594"/>
      <c r="DI349" s="594"/>
      <c r="DJ349" s="594"/>
      <c r="DK349" s="594"/>
      <c r="DN349" s="555"/>
      <c r="DO349" s="555"/>
      <c r="DP349" s="586"/>
      <c r="DQ349" s="633"/>
      <c r="DR349" s="555"/>
      <c r="DS349" s="555"/>
      <c r="DX349" s="128"/>
      <c r="EA349" s="129"/>
      <c r="EH349" s="635"/>
      <c r="EI349" s="635"/>
      <c r="EJ349" s="635"/>
      <c r="EK349" s="635"/>
      <c r="EL349" s="635"/>
      <c r="EM349" s="635"/>
      <c r="EP349" s="572"/>
      <c r="EQ349" s="637"/>
      <c r="ER349" s="637"/>
      <c r="ES349" s="637"/>
      <c r="ET349" s="637"/>
      <c r="EU349" s="575"/>
      <c r="EZ349" s="128"/>
    </row>
    <row r="350" spans="2:156" ht="8" customHeight="1" x14ac:dyDescent="0.7">
      <c r="K350" s="555"/>
      <c r="L350" s="555"/>
      <c r="M350" s="572"/>
      <c r="N350" s="575"/>
      <c r="O350" s="555"/>
      <c r="P350" s="572"/>
      <c r="Q350" s="130"/>
      <c r="R350" s="630"/>
      <c r="S350" s="630"/>
      <c r="T350" s="630"/>
      <c r="U350" s="630"/>
      <c r="V350" s="630"/>
      <c r="W350" s="630"/>
      <c r="X350" s="539"/>
      <c r="Y350" s="539"/>
      <c r="Z350" s="539"/>
      <c r="AA350" s="539"/>
      <c r="AB350" s="539"/>
      <c r="AC350" s="539"/>
      <c r="AD350" s="539"/>
      <c r="AE350" s="539"/>
      <c r="AF350" s="539"/>
      <c r="AG350" s="539"/>
      <c r="AH350" s="131"/>
      <c r="AI350" s="555"/>
      <c r="AJ350" s="555"/>
      <c r="AK350" s="572"/>
      <c r="AL350" s="575"/>
      <c r="AM350" s="555"/>
      <c r="AN350" s="555"/>
      <c r="BG350" s="555"/>
      <c r="BH350" s="555"/>
      <c r="BI350" s="572"/>
      <c r="BJ350" s="575"/>
      <c r="BK350" s="555"/>
      <c r="BL350" s="572"/>
      <c r="BM350" s="130"/>
      <c r="BN350" s="630"/>
      <c r="BO350" s="630"/>
      <c r="BP350" s="630"/>
      <c r="BQ350" s="630"/>
      <c r="BR350" s="630"/>
      <c r="BS350" s="630"/>
      <c r="BT350" s="539"/>
      <c r="BU350" s="539"/>
      <c r="BV350" s="539"/>
      <c r="BW350" s="539"/>
      <c r="BX350" s="539"/>
      <c r="BY350" s="539"/>
      <c r="BZ350" s="539"/>
      <c r="CA350" s="539"/>
      <c r="CB350" s="539"/>
      <c r="CC350" s="539"/>
      <c r="CD350" s="131"/>
      <c r="CE350" s="575"/>
      <c r="CF350" s="555"/>
      <c r="CG350" s="572"/>
      <c r="CH350" s="575"/>
      <c r="CI350" s="555"/>
      <c r="CJ350" s="555"/>
      <c r="CY350" s="129"/>
      <c r="DF350" s="594"/>
      <c r="DG350" s="594"/>
      <c r="DH350" s="594"/>
      <c r="DI350" s="594"/>
      <c r="DJ350" s="594"/>
      <c r="DK350" s="594"/>
      <c r="DN350" s="555"/>
      <c r="DO350" s="555"/>
      <c r="DP350" s="586"/>
      <c r="DQ350" s="633"/>
      <c r="DR350" s="555"/>
      <c r="DS350" s="555"/>
      <c r="DX350" s="128"/>
      <c r="EA350" s="129"/>
      <c r="EH350" s="636"/>
      <c r="EI350" s="636"/>
      <c r="EJ350" s="636"/>
      <c r="EK350" s="636"/>
      <c r="EL350" s="636"/>
      <c r="EM350" s="636"/>
      <c r="EP350" s="572"/>
      <c r="EQ350" s="637"/>
      <c r="ER350" s="637"/>
      <c r="ES350" s="637"/>
      <c r="ET350" s="637"/>
      <c r="EU350" s="575"/>
      <c r="EZ350" s="128"/>
    </row>
    <row r="351" spans="2:156" ht="8" customHeight="1" x14ac:dyDescent="0.7">
      <c r="M351" s="131"/>
      <c r="N351" s="130"/>
      <c r="P351" s="131"/>
      <c r="Q351" s="130"/>
      <c r="Y351" s="660" t="s">
        <v>511</v>
      </c>
      <c r="Z351" s="660"/>
      <c r="AH351" s="131"/>
      <c r="AI351" s="130"/>
      <c r="AK351" s="131"/>
      <c r="AL351" s="130"/>
      <c r="BI351" s="131"/>
      <c r="BJ351" s="130"/>
      <c r="BM351" s="130"/>
      <c r="BU351" s="660" t="s">
        <v>513</v>
      </c>
      <c r="BV351" s="660"/>
      <c r="CD351" s="131"/>
      <c r="CG351" s="131"/>
      <c r="CH351" s="130"/>
      <c r="CY351" s="129"/>
      <c r="DP351" s="133"/>
      <c r="DQ351" s="132"/>
      <c r="DX351" s="128"/>
      <c r="EA351" s="129"/>
      <c r="ER351" s="131"/>
      <c r="ES351" s="130"/>
      <c r="EZ351" s="128"/>
    </row>
    <row r="352" spans="2:156" ht="4.05" customHeight="1" thickBot="1" x14ac:dyDescent="0.75">
      <c r="M352" s="131"/>
      <c r="N352" s="130"/>
      <c r="P352" s="131"/>
      <c r="Q352" s="136"/>
      <c r="R352" s="135"/>
      <c r="S352" s="135"/>
      <c r="T352" s="135"/>
      <c r="U352" s="135"/>
      <c r="V352" s="135"/>
      <c r="W352" s="135"/>
      <c r="X352" s="135"/>
      <c r="Y352" s="135"/>
      <c r="Z352" s="135"/>
      <c r="AA352" s="135"/>
      <c r="AB352" s="135"/>
      <c r="AC352" s="135"/>
      <c r="AD352" s="135"/>
      <c r="AE352" s="135"/>
      <c r="AF352" s="135"/>
      <c r="AG352" s="135"/>
      <c r="AH352" s="134"/>
      <c r="AI352" s="130"/>
      <c r="AK352" s="131"/>
      <c r="AL352" s="130"/>
      <c r="BI352" s="131"/>
      <c r="BJ352" s="130"/>
      <c r="BM352" s="136"/>
      <c r="BN352" s="135"/>
      <c r="BO352" s="135"/>
      <c r="BP352" s="135"/>
      <c r="BQ352" s="135"/>
      <c r="BR352" s="135"/>
      <c r="BS352" s="135"/>
      <c r="BT352" s="135"/>
      <c r="BU352" s="135"/>
      <c r="BV352" s="135"/>
      <c r="BW352" s="135"/>
      <c r="BX352" s="135"/>
      <c r="BY352" s="135"/>
      <c r="BZ352" s="135"/>
      <c r="CA352" s="135"/>
      <c r="CB352" s="135"/>
      <c r="CC352" s="135"/>
      <c r="CD352" s="134"/>
      <c r="CG352" s="131"/>
      <c r="CH352" s="130"/>
      <c r="CY352" s="129"/>
      <c r="DB352" s="592"/>
      <c r="DC352" s="592"/>
      <c r="DD352" s="592"/>
      <c r="DE352" s="592"/>
      <c r="DF352" s="592"/>
      <c r="DG352" s="592"/>
      <c r="DH352" s="592"/>
      <c r="DI352" s="592"/>
      <c r="DJ352" s="592"/>
      <c r="DP352" s="133"/>
      <c r="DQ352" s="132"/>
      <c r="DX352" s="128"/>
      <c r="EA352" s="129"/>
      <c r="ED352" s="621"/>
      <c r="EE352" s="621"/>
      <c r="EF352" s="621"/>
      <c r="EG352" s="621"/>
      <c r="EH352" s="621"/>
      <c r="EI352" s="621"/>
      <c r="EJ352" s="621"/>
      <c r="EK352" s="621"/>
      <c r="EL352" s="621"/>
      <c r="ER352" s="131"/>
      <c r="ES352" s="130"/>
      <c r="EZ352" s="128"/>
    </row>
    <row r="353" spans="13:156" ht="8" customHeight="1" thickTop="1" thickBot="1" x14ac:dyDescent="0.75">
      <c r="M353" s="131"/>
      <c r="N353" s="130"/>
      <c r="W353" s="627"/>
      <c r="X353" s="627"/>
      <c r="Y353" s="628"/>
      <c r="Z353" s="629"/>
      <c r="AA353" s="627"/>
      <c r="AB353" s="627"/>
      <c r="AK353" s="131"/>
      <c r="AL353" s="130"/>
      <c r="BI353" s="131"/>
      <c r="BJ353" s="130"/>
      <c r="BS353" s="627"/>
      <c r="BT353" s="627"/>
      <c r="BU353" s="628"/>
      <c r="BV353" s="629"/>
      <c r="BW353" s="627"/>
      <c r="BX353" s="627"/>
      <c r="CG353" s="131"/>
      <c r="CH353" s="130"/>
      <c r="CY353" s="129"/>
      <c r="DB353" s="639" t="s">
        <v>389</v>
      </c>
      <c r="DC353" s="639"/>
      <c r="DD353" s="639"/>
      <c r="DE353" s="639"/>
      <c r="DF353" s="639"/>
      <c r="DG353" s="639"/>
      <c r="DH353" s="639"/>
      <c r="DI353" s="639"/>
      <c r="DJ353" s="639"/>
      <c r="DP353" s="133"/>
      <c r="DQ353" s="132"/>
      <c r="DX353" s="128"/>
      <c r="EA353" s="129"/>
      <c r="ED353" s="635" t="s">
        <v>389</v>
      </c>
      <c r="EE353" s="635"/>
      <c r="EF353" s="635"/>
      <c r="EG353" s="635"/>
      <c r="EH353" s="635"/>
      <c r="EI353" s="635"/>
      <c r="EJ353" s="635"/>
      <c r="EK353" s="635"/>
      <c r="EL353" s="635"/>
      <c r="ER353" s="131"/>
      <c r="ES353" s="130"/>
      <c r="EZ353" s="128"/>
    </row>
    <row r="354" spans="13:156" ht="8" customHeight="1" thickTop="1" thickBot="1" x14ac:dyDescent="0.75">
      <c r="M354" s="131"/>
      <c r="N354" s="130"/>
      <c r="W354" s="555"/>
      <c r="X354" s="555"/>
      <c r="Y354" s="572"/>
      <c r="Z354" s="575"/>
      <c r="AA354" s="555"/>
      <c r="AB354" s="555"/>
      <c r="AK354" s="131"/>
      <c r="AL354" s="130"/>
      <c r="BI354" s="131"/>
      <c r="BJ354" s="130"/>
      <c r="BS354" s="555"/>
      <c r="BT354" s="555"/>
      <c r="BU354" s="572"/>
      <c r="BV354" s="575"/>
      <c r="BW354" s="555"/>
      <c r="BX354" s="555"/>
      <c r="CG354" s="131"/>
      <c r="CH354" s="130"/>
      <c r="CY354" s="129"/>
      <c r="DB354" s="639"/>
      <c r="DC354" s="639"/>
      <c r="DD354" s="639"/>
      <c r="DE354" s="639"/>
      <c r="DF354" s="639"/>
      <c r="DG354" s="639"/>
      <c r="DH354" s="639"/>
      <c r="DI354" s="639"/>
      <c r="DJ354" s="639"/>
      <c r="DP354" s="133"/>
      <c r="DQ354" s="132"/>
      <c r="DX354" s="128"/>
      <c r="EA354" s="129"/>
      <c r="ED354" s="635"/>
      <c r="EE354" s="635"/>
      <c r="EF354" s="635"/>
      <c r="EG354" s="635"/>
      <c r="EH354" s="635"/>
      <c r="EI354" s="635"/>
      <c r="EJ354" s="635"/>
      <c r="EK354" s="635"/>
      <c r="EL354" s="635"/>
      <c r="ER354" s="131"/>
      <c r="ES354" s="130"/>
      <c r="EZ354" s="128"/>
    </row>
    <row r="355" spans="13:156" ht="8" customHeight="1" thickTop="1" x14ac:dyDescent="0.7">
      <c r="M355" s="131"/>
      <c r="N355" s="130"/>
      <c r="W355" s="555"/>
      <c r="X355" s="555"/>
      <c r="Y355" s="572"/>
      <c r="Z355" s="575"/>
      <c r="AA355" s="555"/>
      <c r="AB355" s="555"/>
      <c r="AK355" s="131"/>
      <c r="AL355" s="130"/>
      <c r="BI355" s="131"/>
      <c r="BJ355" s="130"/>
      <c r="BS355" s="555"/>
      <c r="BT355" s="555"/>
      <c r="BU355" s="572"/>
      <c r="BV355" s="575"/>
      <c r="BW355" s="555"/>
      <c r="BX355" s="555"/>
      <c r="CG355" s="131"/>
      <c r="CH355" s="130"/>
      <c r="CY355" s="129"/>
      <c r="DB355" s="632"/>
      <c r="DC355" s="632"/>
      <c r="DD355" s="632"/>
      <c r="DE355" s="632"/>
      <c r="DF355" s="632"/>
      <c r="DG355" s="632"/>
      <c r="DH355" s="632"/>
      <c r="DI355" s="632"/>
      <c r="DJ355" s="632"/>
      <c r="DP355" s="133"/>
      <c r="DQ355" s="132"/>
      <c r="DX355" s="128"/>
      <c r="EA355" s="129"/>
      <c r="ED355" s="636"/>
      <c r="EE355" s="636"/>
      <c r="EF355" s="636"/>
      <c r="EG355" s="636"/>
      <c r="EH355" s="636"/>
      <c r="EI355" s="636"/>
      <c r="EJ355" s="636"/>
      <c r="EK355" s="636"/>
      <c r="EL355" s="636"/>
      <c r="ER355" s="131"/>
      <c r="ES355" s="130"/>
      <c r="EZ355" s="128"/>
    </row>
    <row r="356" spans="13:156" ht="8" customHeight="1" x14ac:dyDescent="0.7">
      <c r="M356" s="131"/>
      <c r="N356" s="130"/>
      <c r="AK356" s="131"/>
      <c r="AL356" s="130"/>
      <c r="BI356" s="131"/>
      <c r="BJ356" s="130"/>
      <c r="CG356" s="131"/>
      <c r="CH356" s="130"/>
      <c r="CY356" s="129"/>
      <c r="DP356" s="133"/>
      <c r="DQ356" s="132"/>
      <c r="DX356" s="128"/>
      <c r="EA356" s="129"/>
      <c r="ER356" s="131"/>
      <c r="ES356" s="130"/>
      <c r="EZ356" s="128"/>
    </row>
    <row r="357" spans="13:156" ht="8" customHeight="1" x14ac:dyDescent="0.7">
      <c r="M357" s="131"/>
      <c r="N357" s="130"/>
      <c r="U357" s="665" t="s">
        <v>397</v>
      </c>
      <c r="V357" s="665"/>
      <c r="W357" s="665"/>
      <c r="X357" s="665"/>
      <c r="Y357" s="665"/>
      <c r="Z357" s="665"/>
      <c r="AA357" s="665"/>
      <c r="AB357" s="665"/>
      <c r="AC357" s="665"/>
      <c r="AD357" s="665"/>
      <c r="AK357" s="131"/>
      <c r="AL357" s="130"/>
      <c r="BI357" s="131"/>
      <c r="BJ357" s="130"/>
      <c r="BQ357" s="665" t="s">
        <v>397</v>
      </c>
      <c r="BR357" s="665"/>
      <c r="BS357" s="665"/>
      <c r="BT357" s="665"/>
      <c r="BU357" s="665"/>
      <c r="BV357" s="665"/>
      <c r="BW357" s="665"/>
      <c r="BX357" s="665"/>
      <c r="BY357" s="665"/>
      <c r="BZ357" s="665"/>
      <c r="CG357" s="131"/>
      <c r="CH357" s="130"/>
      <c r="CY357" s="129"/>
      <c r="DP357" s="133"/>
      <c r="DQ357" s="132"/>
      <c r="DX357" s="128"/>
      <c r="EA357" s="129"/>
      <c r="ER357" s="131"/>
      <c r="ES357" s="130"/>
      <c r="EZ357" s="128"/>
    </row>
    <row r="358" spans="13:156" ht="8" customHeight="1" x14ac:dyDescent="0.7">
      <c r="M358" s="131"/>
      <c r="N358" s="130"/>
      <c r="U358" s="665"/>
      <c r="V358" s="665"/>
      <c r="W358" s="665"/>
      <c r="X358" s="665"/>
      <c r="Y358" s="665"/>
      <c r="Z358" s="665"/>
      <c r="AA358" s="665"/>
      <c r="AB358" s="665"/>
      <c r="AC358" s="665"/>
      <c r="AD358" s="665"/>
      <c r="AK358" s="131"/>
      <c r="AL358" s="130"/>
      <c r="BI358" s="131"/>
      <c r="BJ358" s="130"/>
      <c r="BQ358" s="665"/>
      <c r="BR358" s="665"/>
      <c r="BS358" s="665"/>
      <c r="BT358" s="665"/>
      <c r="BU358" s="665"/>
      <c r="BV358" s="665"/>
      <c r="BW358" s="665"/>
      <c r="BX358" s="665"/>
      <c r="BY358" s="665"/>
      <c r="BZ358" s="665"/>
      <c r="CG358" s="131"/>
      <c r="CH358" s="130"/>
      <c r="CY358" s="129"/>
      <c r="DP358" s="133"/>
      <c r="DQ358" s="132"/>
      <c r="DX358" s="128"/>
      <c r="EA358" s="129"/>
      <c r="ER358" s="131"/>
      <c r="ES358" s="130"/>
      <c r="EZ358" s="128"/>
    </row>
    <row r="359" spans="13:156" ht="8" customHeight="1" x14ac:dyDescent="0.7">
      <c r="M359" s="131"/>
      <c r="N359" s="130"/>
      <c r="U359" s="665"/>
      <c r="V359" s="665"/>
      <c r="W359" s="665"/>
      <c r="X359" s="665"/>
      <c r="Y359" s="665"/>
      <c r="Z359" s="665"/>
      <c r="AA359" s="665"/>
      <c r="AB359" s="665"/>
      <c r="AC359" s="665"/>
      <c r="AD359" s="665"/>
      <c r="AK359" s="131"/>
      <c r="AL359" s="130"/>
      <c r="BI359" s="131"/>
      <c r="BJ359" s="130"/>
      <c r="BQ359" s="665"/>
      <c r="BR359" s="665"/>
      <c r="BS359" s="665"/>
      <c r="BT359" s="665"/>
      <c r="BU359" s="665"/>
      <c r="BV359" s="665"/>
      <c r="BW359" s="665"/>
      <c r="BX359" s="665"/>
      <c r="BY359" s="665"/>
      <c r="BZ359" s="665"/>
      <c r="CG359" s="131"/>
      <c r="CH359" s="130"/>
      <c r="CY359" s="129"/>
      <c r="DP359" s="133"/>
      <c r="DQ359" s="132"/>
      <c r="DX359" s="128"/>
      <c r="EA359" s="129"/>
      <c r="ER359" s="131"/>
      <c r="ES359" s="130"/>
      <c r="EZ359" s="128"/>
    </row>
    <row r="360" spans="13:156" ht="8" customHeight="1" x14ac:dyDescent="0.7">
      <c r="M360" s="131"/>
      <c r="N360" s="130"/>
      <c r="R360" s="630">
        <v>45514</v>
      </c>
      <c r="S360" s="630"/>
      <c r="T360" s="630"/>
      <c r="U360" s="630"/>
      <c r="V360" s="630"/>
      <c r="W360" s="630"/>
      <c r="X360" s="624">
        <v>0.375</v>
      </c>
      <c r="Y360" s="539"/>
      <c r="Z360" s="539"/>
      <c r="AA360" s="539"/>
      <c r="AB360" s="625"/>
      <c r="AC360" s="539"/>
      <c r="AD360" s="539"/>
      <c r="AE360" s="539"/>
      <c r="AF360" s="539"/>
      <c r="AG360" s="539"/>
      <c r="AK360" s="131"/>
      <c r="AL360" s="130"/>
      <c r="BI360" s="131"/>
      <c r="BJ360" s="130"/>
      <c r="BN360" s="630">
        <v>45514</v>
      </c>
      <c r="BO360" s="630"/>
      <c r="BP360" s="630"/>
      <c r="BQ360" s="630"/>
      <c r="BR360" s="630"/>
      <c r="BS360" s="630"/>
      <c r="BT360" s="624">
        <v>0.43055555555555558</v>
      </c>
      <c r="BU360" s="539"/>
      <c r="BV360" s="539"/>
      <c r="BW360" s="539"/>
      <c r="BX360" s="625"/>
      <c r="BY360" s="539"/>
      <c r="BZ360" s="539"/>
      <c r="CA360" s="539"/>
      <c r="CB360" s="539"/>
      <c r="CC360" s="539"/>
      <c r="CG360" s="131"/>
      <c r="CH360" s="130"/>
      <c r="CY360" s="129"/>
      <c r="DP360" s="133"/>
      <c r="DQ360" s="132"/>
      <c r="DX360" s="128"/>
      <c r="EA360" s="129"/>
      <c r="ER360" s="131"/>
      <c r="ES360" s="130"/>
      <c r="EZ360" s="128"/>
    </row>
    <row r="361" spans="13:156" ht="8" customHeight="1" x14ac:dyDescent="0.7">
      <c r="M361" s="131"/>
      <c r="N361" s="130"/>
      <c r="R361" s="630"/>
      <c r="S361" s="630"/>
      <c r="T361" s="630"/>
      <c r="U361" s="630"/>
      <c r="V361" s="630"/>
      <c r="W361" s="630"/>
      <c r="X361" s="539"/>
      <c r="Y361" s="539"/>
      <c r="Z361" s="539"/>
      <c r="AA361" s="539"/>
      <c r="AB361" s="539"/>
      <c r="AC361" s="539"/>
      <c r="AD361" s="539"/>
      <c r="AE361" s="539"/>
      <c r="AF361" s="539"/>
      <c r="AG361" s="539"/>
      <c r="AK361" s="131"/>
      <c r="AL361" s="130"/>
      <c r="BI361" s="131"/>
      <c r="BJ361" s="130"/>
      <c r="BN361" s="630"/>
      <c r="BO361" s="630"/>
      <c r="BP361" s="630"/>
      <c r="BQ361" s="630"/>
      <c r="BR361" s="630"/>
      <c r="BS361" s="630"/>
      <c r="BT361" s="539"/>
      <c r="BU361" s="539"/>
      <c r="BV361" s="539"/>
      <c r="BW361" s="539"/>
      <c r="BX361" s="539"/>
      <c r="BY361" s="539"/>
      <c r="BZ361" s="539"/>
      <c r="CA361" s="539"/>
      <c r="CB361" s="539"/>
      <c r="CC361" s="539"/>
      <c r="CG361" s="131"/>
      <c r="CH361" s="130"/>
      <c r="CY361" s="129"/>
      <c r="DP361" s="133"/>
      <c r="DQ361" s="132"/>
      <c r="DX361" s="128"/>
      <c r="EA361" s="129"/>
      <c r="ER361" s="131"/>
      <c r="ES361" s="130"/>
      <c r="EZ361" s="128"/>
    </row>
    <row r="362" spans="13:156" ht="8" customHeight="1" x14ac:dyDescent="0.7">
      <c r="M362" s="131"/>
      <c r="N362" s="130"/>
      <c r="Y362" s="660" t="s">
        <v>512</v>
      </c>
      <c r="Z362" s="660"/>
      <c r="AK362" s="131"/>
      <c r="AL362" s="130"/>
      <c r="BI362" s="131"/>
      <c r="BJ362" s="130"/>
      <c r="BU362" s="660" t="s">
        <v>514</v>
      </c>
      <c r="BV362" s="660"/>
      <c r="CG362" s="131"/>
      <c r="CH362" s="130"/>
      <c r="CY362" s="129"/>
      <c r="DP362" s="133"/>
      <c r="DQ362" s="132"/>
      <c r="DX362" s="128"/>
      <c r="EA362" s="129"/>
      <c r="ER362" s="131"/>
      <c r="ES362" s="130"/>
      <c r="EZ362" s="128"/>
    </row>
    <row r="363" spans="13:156" ht="4.05" customHeight="1" thickBot="1" x14ac:dyDescent="0.75">
      <c r="M363" s="131"/>
      <c r="N363" s="136"/>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4"/>
      <c r="AL363" s="130"/>
      <c r="BI363" s="131"/>
      <c r="BJ363" s="136"/>
      <c r="BK363" s="135"/>
      <c r="BL363" s="135"/>
      <c r="BM363" s="135"/>
      <c r="BN363" s="135"/>
      <c r="BO363" s="135"/>
      <c r="BP363" s="135"/>
      <c r="BQ363" s="135"/>
      <c r="BR363" s="135"/>
      <c r="BS363" s="135"/>
      <c r="BT363" s="135"/>
      <c r="BU363" s="135"/>
      <c r="BV363" s="135"/>
      <c r="BW363" s="135"/>
      <c r="BX363" s="135"/>
      <c r="BY363" s="135"/>
      <c r="BZ363" s="135"/>
      <c r="CA363" s="135"/>
      <c r="CB363" s="135"/>
      <c r="CC363" s="135"/>
      <c r="CD363" s="135"/>
      <c r="CE363" s="135"/>
      <c r="CF363" s="135"/>
      <c r="CG363" s="134"/>
      <c r="CH363" s="130"/>
      <c r="CY363" s="129"/>
      <c r="DB363" s="592"/>
      <c r="DC363" s="592"/>
      <c r="DD363" s="592"/>
      <c r="DE363" s="592"/>
      <c r="DF363" s="592"/>
      <c r="DG363" s="592"/>
      <c r="DH363" s="592"/>
      <c r="DI363" s="592"/>
      <c r="DJ363" s="592"/>
      <c r="DK363" s="592"/>
      <c r="DL363" s="592"/>
      <c r="DM363" s="592"/>
      <c r="DP363" s="133"/>
      <c r="DQ363" s="132"/>
      <c r="DX363" s="128"/>
      <c r="EA363" s="129"/>
      <c r="ED363" s="621"/>
      <c r="EE363" s="621"/>
      <c r="EF363" s="621"/>
      <c r="EG363" s="621"/>
      <c r="EH363" s="621"/>
      <c r="EI363" s="621"/>
      <c r="EJ363" s="621"/>
      <c r="EK363" s="621"/>
      <c r="EL363" s="621"/>
      <c r="EM363" s="621"/>
      <c r="EN363" s="621"/>
      <c r="EO363" s="621"/>
      <c r="ER363" s="131"/>
      <c r="ES363" s="130"/>
      <c r="EZ363" s="128"/>
    </row>
    <row r="364" spans="13:156" ht="8" customHeight="1" thickTop="1" x14ac:dyDescent="0.7">
      <c r="W364" s="627"/>
      <c r="X364" s="627"/>
      <c r="Y364" s="628"/>
      <c r="Z364" s="629"/>
      <c r="AA364" s="627"/>
      <c r="AB364" s="627"/>
      <c r="BS364" s="627"/>
      <c r="BT364" s="627"/>
      <c r="BU364" s="628"/>
      <c r="BV364" s="629"/>
      <c r="BW364" s="627"/>
      <c r="BX364" s="627"/>
      <c r="CY364" s="129"/>
      <c r="DB364" s="641" t="s">
        <v>388</v>
      </c>
      <c r="DC364" s="641"/>
      <c r="DD364" s="641"/>
      <c r="DE364" s="641"/>
      <c r="DF364" s="641"/>
      <c r="DG364" s="641"/>
      <c r="DH364" s="641"/>
      <c r="DI364" s="641"/>
      <c r="DJ364" s="641"/>
      <c r="DK364" s="641"/>
      <c r="DL364" s="641"/>
      <c r="DM364" s="641"/>
      <c r="DX364" s="128"/>
      <c r="EA364" s="129"/>
      <c r="ED364" s="643" t="s">
        <v>388</v>
      </c>
      <c r="EE364" s="643"/>
      <c r="EF364" s="643"/>
      <c r="EG364" s="643"/>
      <c r="EH364" s="643"/>
      <c r="EI364" s="643"/>
      <c r="EJ364" s="643"/>
      <c r="EK364" s="643"/>
      <c r="EL364" s="643"/>
      <c r="EM364" s="643"/>
      <c r="EN364" s="643"/>
      <c r="EO364" s="643"/>
      <c r="EZ364" s="128"/>
    </row>
    <row r="365" spans="13:156" ht="8" customHeight="1" x14ac:dyDescent="0.7">
      <c r="W365" s="555"/>
      <c r="X365" s="555"/>
      <c r="Y365" s="572"/>
      <c r="Z365" s="575"/>
      <c r="AA365" s="555"/>
      <c r="AB365" s="555"/>
      <c r="BS365" s="555"/>
      <c r="BT365" s="555"/>
      <c r="BU365" s="572"/>
      <c r="BV365" s="575"/>
      <c r="BW365" s="555"/>
      <c r="BX365" s="555"/>
      <c r="CY365" s="129"/>
      <c r="DB365" s="642"/>
      <c r="DC365" s="642"/>
      <c r="DD365" s="642"/>
      <c r="DE365" s="642"/>
      <c r="DF365" s="642"/>
      <c r="DG365" s="642"/>
      <c r="DH365" s="642"/>
      <c r="DI365" s="642"/>
      <c r="DJ365" s="642"/>
      <c r="DK365" s="642"/>
      <c r="DL365" s="642"/>
      <c r="DM365" s="642"/>
      <c r="DX365" s="128"/>
      <c r="EA365" s="129"/>
      <c r="ED365" s="643"/>
      <c r="EE365" s="643"/>
      <c r="EF365" s="643"/>
      <c r="EG365" s="643"/>
      <c r="EH365" s="643"/>
      <c r="EI365" s="643"/>
      <c r="EJ365" s="643"/>
      <c r="EK365" s="643"/>
      <c r="EL365" s="643"/>
      <c r="EM365" s="643"/>
      <c r="EN365" s="643"/>
      <c r="EO365" s="643"/>
      <c r="EZ365" s="128"/>
    </row>
    <row r="366" spans="13:156" ht="8" customHeight="1" x14ac:dyDescent="0.7">
      <c r="W366" s="555"/>
      <c r="X366" s="555"/>
      <c r="Y366" s="572"/>
      <c r="Z366" s="575"/>
      <c r="AA366" s="555"/>
      <c r="AB366" s="555"/>
      <c r="BS366" s="555"/>
      <c r="BT366" s="555"/>
      <c r="BU366" s="572"/>
      <c r="BV366" s="575"/>
      <c r="BW366" s="555"/>
      <c r="BX366" s="555"/>
      <c r="CY366" s="129"/>
      <c r="DB366" s="642"/>
      <c r="DC366" s="642"/>
      <c r="DD366" s="642"/>
      <c r="DE366" s="642"/>
      <c r="DF366" s="642"/>
      <c r="DG366" s="642"/>
      <c r="DH366" s="642"/>
      <c r="DI366" s="642"/>
      <c r="DJ366" s="642"/>
      <c r="DK366" s="642"/>
      <c r="DL366" s="642"/>
      <c r="DM366" s="642"/>
      <c r="DX366" s="128"/>
      <c r="EA366" s="129"/>
      <c r="ED366" s="644"/>
      <c r="EE366" s="644"/>
      <c r="EF366" s="644"/>
      <c r="EG366" s="644"/>
      <c r="EH366" s="644"/>
      <c r="EI366" s="644"/>
      <c r="EJ366" s="644"/>
      <c r="EK366" s="644"/>
      <c r="EL366" s="644"/>
      <c r="EM366" s="644"/>
      <c r="EN366" s="644"/>
      <c r="EO366" s="644"/>
      <c r="EZ366" s="128"/>
    </row>
    <row r="367" spans="13:156" ht="8" customHeight="1" x14ac:dyDescent="0.7">
      <c r="CY367" s="127"/>
      <c r="CZ367" s="126"/>
      <c r="DA367" s="126"/>
      <c r="DB367" s="126"/>
      <c r="DC367" s="126"/>
      <c r="DD367" s="126"/>
      <c r="DE367" s="126"/>
      <c r="DF367" s="126"/>
      <c r="DG367" s="126"/>
      <c r="DH367" s="126"/>
      <c r="DI367" s="126"/>
      <c r="DJ367" s="126"/>
      <c r="DK367" s="126"/>
      <c r="DL367" s="126"/>
      <c r="DM367" s="126"/>
      <c r="DN367" s="126"/>
      <c r="DO367" s="126"/>
      <c r="DP367" s="126"/>
      <c r="DQ367" s="126"/>
      <c r="DR367" s="126"/>
      <c r="DS367" s="126"/>
      <c r="DT367" s="126"/>
      <c r="DU367" s="126"/>
      <c r="DV367" s="126"/>
      <c r="DW367" s="126"/>
      <c r="DX367" s="125"/>
      <c r="EA367" s="127"/>
      <c r="EB367" s="126"/>
      <c r="EC367" s="126"/>
      <c r="ED367" s="126"/>
      <c r="EE367" s="126"/>
      <c r="EF367" s="126"/>
      <c r="EG367" s="126"/>
      <c r="EH367" s="126"/>
      <c r="EI367" s="126"/>
      <c r="EJ367" s="126"/>
      <c r="EK367" s="126"/>
      <c r="EL367" s="126"/>
      <c r="EM367" s="126"/>
      <c r="EN367" s="126"/>
      <c r="EO367" s="126"/>
      <c r="EP367" s="126"/>
      <c r="EQ367" s="126"/>
      <c r="ER367" s="126"/>
      <c r="ES367" s="126"/>
      <c r="ET367" s="126"/>
      <c r="EU367" s="126"/>
      <c r="EV367" s="126"/>
      <c r="EW367" s="126"/>
      <c r="EX367" s="126"/>
      <c r="EY367" s="126"/>
      <c r="EZ367" s="125"/>
    </row>
    <row r="368" spans="13:156" ht="8" customHeight="1" x14ac:dyDescent="0.7"/>
    <row r="369" s="124" customFormat="1" ht="8" customHeight="1" x14ac:dyDescent="0.7"/>
  </sheetData>
  <mergeCells count="809">
    <mergeCell ref="DB363:DM363"/>
    <mergeCell ref="ED363:EO363"/>
    <mergeCell ref="W364:Y366"/>
    <mergeCell ref="Z364:AB366"/>
    <mergeCell ref="BS364:BU366"/>
    <mergeCell ref="BV364:BX366"/>
    <mergeCell ref="DB364:DM366"/>
    <mergeCell ref="ED364:EO366"/>
    <mergeCell ref="U357:AD359"/>
    <mergeCell ref="BQ357:BZ359"/>
    <mergeCell ref="R360:W361"/>
    <mergeCell ref="X360:AA361"/>
    <mergeCell ref="AB360:AG361"/>
    <mergeCell ref="BN360:BS361"/>
    <mergeCell ref="BT360:BW361"/>
    <mergeCell ref="BX360:CC361"/>
    <mergeCell ref="Y362:Z362"/>
    <mergeCell ref="BU362:BV362"/>
    <mergeCell ref="Y351:Z351"/>
    <mergeCell ref="BU351:BV351"/>
    <mergeCell ref="DB352:DJ352"/>
    <mergeCell ref="ED352:EL352"/>
    <mergeCell ref="W353:Y355"/>
    <mergeCell ref="Z353:AB355"/>
    <mergeCell ref="BS353:BU355"/>
    <mergeCell ref="BV353:BX355"/>
    <mergeCell ref="DB353:DJ355"/>
    <mergeCell ref="ED353:EL355"/>
    <mergeCell ref="DF348:DK350"/>
    <mergeCell ref="DN348:DP350"/>
    <mergeCell ref="DQ348:DS350"/>
    <mergeCell ref="EH348:EM350"/>
    <mergeCell ref="EP348:ER350"/>
    <mergeCell ref="ES348:EU350"/>
    <mergeCell ref="AB349:AG350"/>
    <mergeCell ref="BN349:BS350"/>
    <mergeCell ref="BT349:BW350"/>
    <mergeCell ref="BX349:CC350"/>
    <mergeCell ref="I342:R343"/>
    <mergeCell ref="AG342:AP343"/>
    <mergeCell ref="BE342:BN343"/>
    <mergeCell ref="CC342:CL343"/>
    <mergeCell ref="I344:R345"/>
    <mergeCell ref="AG344:AP345"/>
    <mergeCell ref="BE344:BN345"/>
    <mergeCell ref="CC344:CL345"/>
    <mergeCell ref="M346:N346"/>
    <mergeCell ref="U346:AD348"/>
    <mergeCell ref="AK346:AL346"/>
    <mergeCell ref="BI346:BJ346"/>
    <mergeCell ref="BQ346:BZ348"/>
    <mergeCell ref="CG346:CH346"/>
    <mergeCell ref="CE348:CG350"/>
    <mergeCell ref="CH348:CJ350"/>
    <mergeCell ref="R349:W350"/>
    <mergeCell ref="X349:AA350"/>
    <mergeCell ref="K348:M350"/>
    <mergeCell ref="N348:P350"/>
    <mergeCell ref="AI348:AK350"/>
    <mergeCell ref="AL348:AN350"/>
    <mergeCell ref="BG348:BI350"/>
    <mergeCell ref="BJ348:BL350"/>
    <mergeCell ref="BD337:BI338"/>
    <mergeCell ref="BJ337:BO338"/>
    <mergeCell ref="BP337:BU338"/>
    <mergeCell ref="BV337:CA338"/>
    <mergeCell ref="CB337:CG338"/>
    <mergeCell ref="CH337:CM338"/>
    <mergeCell ref="CN337:CS338"/>
    <mergeCell ref="B335:G336"/>
    <mergeCell ref="I340:R341"/>
    <mergeCell ref="AG340:AP341"/>
    <mergeCell ref="BE340:BN341"/>
    <mergeCell ref="CC340:CL341"/>
    <mergeCell ref="B337:G338"/>
    <mergeCell ref="H337:M338"/>
    <mergeCell ref="N337:S338"/>
    <mergeCell ref="T337:Y338"/>
    <mergeCell ref="Z337:AE338"/>
    <mergeCell ref="AF337:AK338"/>
    <mergeCell ref="AL337:AQ338"/>
    <mergeCell ref="AR337:AW338"/>
    <mergeCell ref="AX337:BC338"/>
    <mergeCell ref="H335:M336"/>
    <mergeCell ref="N335:S336"/>
    <mergeCell ref="T335:Y336"/>
    <mergeCell ref="Z335:AE336"/>
    <mergeCell ref="AF335:AK336"/>
    <mergeCell ref="AL335:AQ336"/>
    <mergeCell ref="AR335:AW336"/>
    <mergeCell ref="AX335:BC336"/>
    <mergeCell ref="EE317:EF325"/>
    <mergeCell ref="BE317:BH333"/>
    <mergeCell ref="BK317:BN333"/>
    <mergeCell ref="BQ317:BT333"/>
    <mergeCell ref="BW317:BZ333"/>
    <mergeCell ref="CC317:CF333"/>
    <mergeCell ref="CI317:CL333"/>
    <mergeCell ref="CO317:CR333"/>
    <mergeCell ref="BD335:BI336"/>
    <mergeCell ref="BJ335:BO336"/>
    <mergeCell ref="BP335:BU336"/>
    <mergeCell ref="BV335:CA336"/>
    <mergeCell ref="CB335:CG336"/>
    <mergeCell ref="CH335:CM336"/>
    <mergeCell ref="CN335:CS336"/>
    <mergeCell ref="EH317:EJ324"/>
    <mergeCell ref="EM317:ER325"/>
    <mergeCell ref="ET317:EY325"/>
    <mergeCell ref="EA327:EZ329"/>
    <mergeCell ref="DC331:DD339"/>
    <mergeCell ref="DF331:DH339"/>
    <mergeCell ref="EE331:EF339"/>
    <mergeCell ref="EH331:EJ339"/>
    <mergeCell ref="DP338:DQ346"/>
    <mergeCell ref="ER338:ES346"/>
    <mergeCell ref="DC317:DD325"/>
    <mergeCell ref="DF317:DH324"/>
    <mergeCell ref="CY326:DX329"/>
    <mergeCell ref="DK317:DP325"/>
    <mergeCell ref="DR317:DW325"/>
    <mergeCell ref="DC340:DC347"/>
    <mergeCell ref="DD340:DD347"/>
    <mergeCell ref="EE340:EE347"/>
    <mergeCell ref="EF340:EF347"/>
    <mergeCell ref="DF347:DH347"/>
    <mergeCell ref="DI347:DK347"/>
    <mergeCell ref="EH347:EJ347"/>
    <mergeCell ref="EK347:EM347"/>
    <mergeCell ref="C317:F333"/>
    <mergeCell ref="I317:L333"/>
    <mergeCell ref="O317:R333"/>
    <mergeCell ref="U317:X333"/>
    <mergeCell ref="AA317:AD333"/>
    <mergeCell ref="AG317:AJ333"/>
    <mergeCell ref="AM317:AP333"/>
    <mergeCell ref="AS317:AV333"/>
    <mergeCell ref="AY317:BB333"/>
    <mergeCell ref="EP314:ER316"/>
    <mergeCell ref="BY315:CD316"/>
    <mergeCell ref="CK315:CP316"/>
    <mergeCell ref="E315:J316"/>
    <mergeCell ref="Q315:V316"/>
    <mergeCell ref="AC315:AH316"/>
    <mergeCell ref="AO315:AT316"/>
    <mergeCell ref="BA315:BF316"/>
    <mergeCell ref="BM315:BR316"/>
    <mergeCell ref="EF309:EF316"/>
    <mergeCell ref="EH309:EJ309"/>
    <mergeCell ref="E313:J314"/>
    <mergeCell ref="Q313:V314"/>
    <mergeCell ref="AC313:AH314"/>
    <mergeCell ref="AO313:AT314"/>
    <mergeCell ref="BA313:BF314"/>
    <mergeCell ref="BM313:BR314"/>
    <mergeCell ref="BY313:CD314"/>
    <mergeCell ref="CK313:CP314"/>
    <mergeCell ref="DK314:DM316"/>
    <mergeCell ref="ET309:EY309"/>
    <mergeCell ref="G310:H310"/>
    <mergeCell ref="S310:T310"/>
    <mergeCell ref="AE310:AF310"/>
    <mergeCell ref="AQ310:AR310"/>
    <mergeCell ref="BC310:BD310"/>
    <mergeCell ref="BO310:BP310"/>
    <mergeCell ref="E311:J312"/>
    <mergeCell ref="Q311:V312"/>
    <mergeCell ref="AC311:AH312"/>
    <mergeCell ref="AO311:AT312"/>
    <mergeCell ref="BA311:BF312"/>
    <mergeCell ref="BM311:BR312"/>
    <mergeCell ref="DC309:DC316"/>
    <mergeCell ref="DD309:DD316"/>
    <mergeCell ref="CA310:CB310"/>
    <mergeCell ref="CM310:CN310"/>
    <mergeCell ref="BY311:CD312"/>
    <mergeCell ref="CK311:CP312"/>
    <mergeCell ref="DF309:DH309"/>
    <mergeCell ref="DR309:DW309"/>
    <mergeCell ref="EE309:EE316"/>
    <mergeCell ref="DN314:DP316"/>
    <mergeCell ref="EM314:EO316"/>
    <mergeCell ref="DC303:DH304"/>
    <mergeCell ref="DK303:DW304"/>
    <mergeCell ref="EE303:EJ304"/>
    <mergeCell ref="CE303:CJ304"/>
    <mergeCell ref="E306:G308"/>
    <mergeCell ref="H306:J308"/>
    <mergeCell ref="Q306:S308"/>
    <mergeCell ref="T306:V308"/>
    <mergeCell ref="AC306:AE308"/>
    <mergeCell ref="AF306:AH308"/>
    <mergeCell ref="AO306:AQ308"/>
    <mergeCell ref="AR306:AT308"/>
    <mergeCell ref="BA306:BC308"/>
    <mergeCell ref="K307:P308"/>
    <mergeCell ref="AI307:AN308"/>
    <mergeCell ref="BY306:CA308"/>
    <mergeCell ref="CB306:CD308"/>
    <mergeCell ref="CK306:CM308"/>
    <mergeCell ref="CN306:CP308"/>
    <mergeCell ref="DF306:DH308"/>
    <mergeCell ref="DR306:DW308"/>
    <mergeCell ref="EH306:EJ308"/>
    <mergeCell ref="EF298:EH300"/>
    <mergeCell ref="ET306:EY308"/>
    <mergeCell ref="BG307:BL308"/>
    <mergeCell ref="CE307:CJ308"/>
    <mergeCell ref="K298:M300"/>
    <mergeCell ref="N298:P300"/>
    <mergeCell ref="U298:AD300"/>
    <mergeCell ref="AI298:AK300"/>
    <mergeCell ref="AL298:AN300"/>
    <mergeCell ref="BG298:BI300"/>
    <mergeCell ref="K303:P304"/>
    <mergeCell ref="AI303:AN304"/>
    <mergeCell ref="BG303:BL304"/>
    <mergeCell ref="M302:N302"/>
    <mergeCell ref="U302:Y303"/>
    <mergeCell ref="Z302:AD303"/>
    <mergeCell ref="AK302:AL302"/>
    <mergeCell ref="BI302:BJ302"/>
    <mergeCell ref="U304:AD305"/>
    <mergeCell ref="K305:P306"/>
    <mergeCell ref="AI305:AN306"/>
    <mergeCell ref="BG305:BL306"/>
    <mergeCell ref="BD306:BF308"/>
    <mergeCell ref="BQ302:BU303"/>
    <mergeCell ref="Z292:AB294"/>
    <mergeCell ref="BS292:BU294"/>
    <mergeCell ref="BV292:BX294"/>
    <mergeCell ref="Y296:Z296"/>
    <mergeCell ref="BU296:BV296"/>
    <mergeCell ref="CH298:CJ300"/>
    <mergeCell ref="DA298:DC300"/>
    <mergeCell ref="DD298:DF300"/>
    <mergeCell ref="EC298:EE300"/>
    <mergeCell ref="BJ298:BL300"/>
    <mergeCell ref="EM303:EY304"/>
    <mergeCell ref="BQ304:BZ305"/>
    <mergeCell ref="BV302:BZ303"/>
    <mergeCell ref="CG302:CH302"/>
    <mergeCell ref="CE305:CJ306"/>
    <mergeCell ref="DH281:DS281"/>
    <mergeCell ref="EJ281:EU281"/>
    <mergeCell ref="Y282:Z282"/>
    <mergeCell ref="BU282:BV282"/>
    <mergeCell ref="DH283:DS285"/>
    <mergeCell ref="EJ283:EU285"/>
    <mergeCell ref="U284:AD286"/>
    <mergeCell ref="BQ284:BZ286"/>
    <mergeCell ref="U287:Y288"/>
    <mergeCell ref="Z287:AD288"/>
    <mergeCell ref="BQ287:BU288"/>
    <mergeCell ref="BV287:BZ288"/>
    <mergeCell ref="BQ298:BZ300"/>
    <mergeCell ref="CE298:CG300"/>
    <mergeCell ref="U289:AD290"/>
    <mergeCell ref="BQ289:BZ290"/>
    <mergeCell ref="DH291:DS293"/>
    <mergeCell ref="EJ291:EU293"/>
    <mergeCell ref="W292:Y294"/>
    <mergeCell ref="A268:CT268"/>
    <mergeCell ref="B269:P271"/>
    <mergeCell ref="DA274:DS276"/>
    <mergeCell ref="EC274:EU276"/>
    <mergeCell ref="W278:Y280"/>
    <mergeCell ref="Z278:AB280"/>
    <mergeCell ref="BS278:BU280"/>
    <mergeCell ref="BV278:BX280"/>
    <mergeCell ref="DH278:DS280"/>
    <mergeCell ref="EJ278:EU280"/>
    <mergeCell ref="AS252:BB254"/>
    <mergeCell ref="AP255:AU256"/>
    <mergeCell ref="AV255:AY256"/>
    <mergeCell ref="AZ255:BE256"/>
    <mergeCell ref="AW257:AX257"/>
    <mergeCell ref="DB258:DM258"/>
    <mergeCell ref="ED258:EO258"/>
    <mergeCell ref="AU259:AW262"/>
    <mergeCell ref="AX259:AZ262"/>
    <mergeCell ref="DB259:DM261"/>
    <mergeCell ref="ED259:EO261"/>
    <mergeCell ref="EH243:EM245"/>
    <mergeCell ref="EP243:ER245"/>
    <mergeCell ref="ES243:EU245"/>
    <mergeCell ref="AW245:AX245"/>
    <mergeCell ref="AU247:AW250"/>
    <mergeCell ref="AX247:AZ250"/>
    <mergeCell ref="DB247:DJ247"/>
    <mergeCell ref="ED247:EL247"/>
    <mergeCell ref="DB248:DJ250"/>
    <mergeCell ref="ED248:EL250"/>
    <mergeCell ref="K243:M245"/>
    <mergeCell ref="AL243:AN245"/>
    <mergeCell ref="AP243:AU244"/>
    <mergeCell ref="AV243:AY244"/>
    <mergeCell ref="AZ243:BE244"/>
    <mergeCell ref="CE243:CG245"/>
    <mergeCell ref="DF243:DK245"/>
    <mergeCell ref="DN243:DP245"/>
    <mergeCell ref="DQ243:DS245"/>
    <mergeCell ref="I235:R236"/>
    <mergeCell ref="U235:AD236"/>
    <mergeCell ref="BQ235:BZ236"/>
    <mergeCell ref="DC235:DC242"/>
    <mergeCell ref="BU241:BV241"/>
    <mergeCell ref="I237:R238"/>
    <mergeCell ref="U237:AD238"/>
    <mergeCell ref="BQ237:BZ238"/>
    <mergeCell ref="I239:R240"/>
    <mergeCell ref="U239:AD240"/>
    <mergeCell ref="BQ239:BZ240"/>
    <mergeCell ref="AS240:BB242"/>
    <mergeCell ref="M241:N241"/>
    <mergeCell ref="Y241:Z241"/>
    <mergeCell ref="BV230:CA231"/>
    <mergeCell ref="CB230:CG231"/>
    <mergeCell ref="CK230:CP231"/>
    <mergeCell ref="E232:J233"/>
    <mergeCell ref="N232:S233"/>
    <mergeCell ref="T232:Y233"/>
    <mergeCell ref="Z232:AE233"/>
    <mergeCell ref="AF232:AK233"/>
    <mergeCell ref="AO232:AT233"/>
    <mergeCell ref="BA232:BF233"/>
    <mergeCell ref="BJ232:BO233"/>
    <mergeCell ref="BP232:BU233"/>
    <mergeCell ref="BV232:CA233"/>
    <mergeCell ref="CB232:CG233"/>
    <mergeCell ref="CK232:CP233"/>
    <mergeCell ref="E230:J231"/>
    <mergeCell ref="N230:S231"/>
    <mergeCell ref="T230:Y231"/>
    <mergeCell ref="Z230:AE231"/>
    <mergeCell ref="AF230:AK231"/>
    <mergeCell ref="AO230:AT231"/>
    <mergeCell ref="BA230:BF231"/>
    <mergeCell ref="BJ230:BO231"/>
    <mergeCell ref="BP230:BU231"/>
    <mergeCell ref="EM212:ER220"/>
    <mergeCell ref="ET212:EY220"/>
    <mergeCell ref="CY221:DX224"/>
    <mergeCell ref="EA222:EZ224"/>
    <mergeCell ref="DC226:DD234"/>
    <mergeCell ref="DF226:DH234"/>
    <mergeCell ref="EE226:EF234"/>
    <mergeCell ref="EH226:EJ234"/>
    <mergeCell ref="DP233:DQ241"/>
    <mergeCell ref="ER233:ES241"/>
    <mergeCell ref="EF235:EF242"/>
    <mergeCell ref="EH242:EJ242"/>
    <mergeCell ref="EK242:EM242"/>
    <mergeCell ref="DD235:DD242"/>
    <mergeCell ref="EE235:EE242"/>
    <mergeCell ref="DF242:DH242"/>
    <mergeCell ref="DI242:DK242"/>
    <mergeCell ref="DK212:DP220"/>
    <mergeCell ref="DR212:DW220"/>
    <mergeCell ref="EE212:EF220"/>
    <mergeCell ref="EH212:EJ219"/>
    <mergeCell ref="BW212:BZ228"/>
    <mergeCell ref="CC212:CF228"/>
    <mergeCell ref="Q210:V211"/>
    <mergeCell ref="AC210:AH211"/>
    <mergeCell ref="BM210:BR211"/>
    <mergeCell ref="BY210:CD211"/>
    <mergeCell ref="CL212:CO228"/>
    <mergeCell ref="DC212:DD220"/>
    <mergeCell ref="DF212:DH219"/>
    <mergeCell ref="DC204:DC211"/>
    <mergeCell ref="DD204:DD211"/>
    <mergeCell ref="DF204:DH204"/>
    <mergeCell ref="BM206:BR207"/>
    <mergeCell ref="BY206:CD207"/>
    <mergeCell ref="Q208:V209"/>
    <mergeCell ref="AC208:AH209"/>
    <mergeCell ref="BM208:BR209"/>
    <mergeCell ref="BY208:CD209"/>
    <mergeCell ref="F212:I228"/>
    <mergeCell ref="O212:R228"/>
    <mergeCell ref="U212:X228"/>
    <mergeCell ref="AA212:AD228"/>
    <mergeCell ref="AG212:AJ228"/>
    <mergeCell ref="AP212:AS228"/>
    <mergeCell ref="BB212:BE228"/>
    <mergeCell ref="BK212:BN228"/>
    <mergeCell ref="BQ212:BT228"/>
    <mergeCell ref="DK198:DW199"/>
    <mergeCell ref="EE198:EJ199"/>
    <mergeCell ref="EM198:EY199"/>
    <mergeCell ref="DF201:DH203"/>
    <mergeCell ref="DR201:DW203"/>
    <mergeCell ref="EH201:EJ203"/>
    <mergeCell ref="ET201:EY203"/>
    <mergeCell ref="S205:T205"/>
    <mergeCell ref="AE205:AF205"/>
    <mergeCell ref="BO205:BP205"/>
    <mergeCell ref="CA205:CB205"/>
    <mergeCell ref="CE200:CJ201"/>
    <mergeCell ref="CE202:CJ203"/>
    <mergeCell ref="ET204:EY204"/>
    <mergeCell ref="DR204:DW204"/>
    <mergeCell ref="EE204:EE211"/>
    <mergeCell ref="EF204:EF211"/>
    <mergeCell ref="EH204:EJ204"/>
    <mergeCell ref="DK209:DM211"/>
    <mergeCell ref="DN209:DP211"/>
    <mergeCell ref="EM209:EO211"/>
    <mergeCell ref="EP209:ER211"/>
    <mergeCell ref="Q206:V207"/>
    <mergeCell ref="AC206:AH207"/>
    <mergeCell ref="K200:P201"/>
    <mergeCell ref="AI200:AN201"/>
    <mergeCell ref="BG200:BL201"/>
    <mergeCell ref="Q201:S203"/>
    <mergeCell ref="T201:V203"/>
    <mergeCell ref="AC201:AE203"/>
    <mergeCell ref="AF201:AH203"/>
    <mergeCell ref="CB201:CD203"/>
    <mergeCell ref="K202:P203"/>
    <mergeCell ref="AI202:AN203"/>
    <mergeCell ref="BG202:BL203"/>
    <mergeCell ref="M197:N197"/>
    <mergeCell ref="AK197:AL197"/>
    <mergeCell ref="BI197:BJ197"/>
    <mergeCell ref="CG197:CH197"/>
    <mergeCell ref="K198:P199"/>
    <mergeCell ref="AI198:AN199"/>
    <mergeCell ref="BG198:BL199"/>
    <mergeCell ref="CE198:CJ199"/>
    <mergeCell ref="DC198:DH199"/>
    <mergeCell ref="DA193:DC195"/>
    <mergeCell ref="DD193:DF195"/>
    <mergeCell ref="EC193:EE195"/>
    <mergeCell ref="EF193:EH195"/>
    <mergeCell ref="U195:AD197"/>
    <mergeCell ref="BQ195:BZ197"/>
    <mergeCell ref="BG193:BI195"/>
    <mergeCell ref="BJ193:BL195"/>
    <mergeCell ref="BQ193:BU194"/>
    <mergeCell ref="BV193:BZ194"/>
    <mergeCell ref="Y191:Z191"/>
    <mergeCell ref="AQ191:AU192"/>
    <mergeCell ref="AV191:AY192"/>
    <mergeCell ref="AZ191:BI192"/>
    <mergeCell ref="BU191:BV191"/>
    <mergeCell ref="CE193:CG195"/>
    <mergeCell ref="CH193:CJ195"/>
    <mergeCell ref="K193:M195"/>
    <mergeCell ref="N193:P195"/>
    <mergeCell ref="U193:Y194"/>
    <mergeCell ref="Z193:AD194"/>
    <mergeCell ref="AI193:AK195"/>
    <mergeCell ref="AL193:AN195"/>
    <mergeCell ref="DH178:DS188"/>
    <mergeCell ref="EJ178:EU188"/>
    <mergeCell ref="AU181:AW183"/>
    <mergeCell ref="AX181:AZ183"/>
    <mergeCell ref="AW185:AX185"/>
    <mergeCell ref="W187:Y189"/>
    <mergeCell ref="Z187:AB189"/>
    <mergeCell ref="AS187:BB189"/>
    <mergeCell ref="BS187:BU189"/>
    <mergeCell ref="BV187:BX189"/>
    <mergeCell ref="U168:AD169"/>
    <mergeCell ref="BQ168:BZ169"/>
    <mergeCell ref="AW169:AX169"/>
    <mergeCell ref="AS171:BB173"/>
    <mergeCell ref="AQ174:AU175"/>
    <mergeCell ref="AV174:AY175"/>
    <mergeCell ref="AZ174:BF175"/>
    <mergeCell ref="AU176:AW178"/>
    <mergeCell ref="AX176:AZ178"/>
    <mergeCell ref="DH163:DS163"/>
    <mergeCell ref="EJ163:EU163"/>
    <mergeCell ref="Y164:Z164"/>
    <mergeCell ref="AQ164:AU165"/>
    <mergeCell ref="AV164:AY165"/>
    <mergeCell ref="AZ164:BI165"/>
    <mergeCell ref="BU164:BV164"/>
    <mergeCell ref="DH165:DS167"/>
    <mergeCell ref="EJ165:EU167"/>
    <mergeCell ref="U166:Y167"/>
    <mergeCell ref="Z166:AD167"/>
    <mergeCell ref="AS166:BB167"/>
    <mergeCell ref="BQ166:BU167"/>
    <mergeCell ref="BV166:BZ167"/>
    <mergeCell ref="AU154:AW156"/>
    <mergeCell ref="AX154:AZ156"/>
    <mergeCell ref="DA156:DS158"/>
    <mergeCell ref="EC156:EU158"/>
    <mergeCell ref="AW158:AX158"/>
    <mergeCell ref="W160:Y162"/>
    <mergeCell ref="Z160:AB162"/>
    <mergeCell ref="AS160:BB162"/>
    <mergeCell ref="BS160:BU162"/>
    <mergeCell ref="BV160:BX162"/>
    <mergeCell ref="DH160:DS162"/>
    <mergeCell ref="EJ160:EU162"/>
    <mergeCell ref="B131:P134"/>
    <mergeCell ref="B136:P138"/>
    <mergeCell ref="AU140:AW142"/>
    <mergeCell ref="AX140:AZ142"/>
    <mergeCell ref="AW144:AX144"/>
    <mergeCell ref="AS146:BB148"/>
    <mergeCell ref="CY146:DX148"/>
    <mergeCell ref="EA146:EZ148"/>
    <mergeCell ref="AQ149:AU150"/>
    <mergeCell ref="AV149:AY150"/>
    <mergeCell ref="AZ149:BI150"/>
    <mergeCell ref="DB120:DM120"/>
    <mergeCell ref="ED120:EO120"/>
    <mergeCell ref="W121:Y123"/>
    <mergeCell ref="Z121:AB123"/>
    <mergeCell ref="BS121:BU123"/>
    <mergeCell ref="BV121:BX123"/>
    <mergeCell ref="DB121:DM123"/>
    <mergeCell ref="ED121:EO123"/>
    <mergeCell ref="A130:CT130"/>
    <mergeCell ref="U114:AD116"/>
    <mergeCell ref="BQ114:BZ116"/>
    <mergeCell ref="R117:W118"/>
    <mergeCell ref="X117:AA118"/>
    <mergeCell ref="AB117:AG118"/>
    <mergeCell ref="BN117:BS118"/>
    <mergeCell ref="BT117:BW118"/>
    <mergeCell ref="BX117:CC118"/>
    <mergeCell ref="Y119:Z119"/>
    <mergeCell ref="BU119:BV119"/>
    <mergeCell ref="Y108:Z108"/>
    <mergeCell ref="BU108:BV108"/>
    <mergeCell ref="DB109:DJ109"/>
    <mergeCell ref="ED109:EL109"/>
    <mergeCell ref="W110:Y112"/>
    <mergeCell ref="Z110:AB112"/>
    <mergeCell ref="BS110:BU112"/>
    <mergeCell ref="BV110:BX112"/>
    <mergeCell ref="DB110:DJ112"/>
    <mergeCell ref="ED110:EL112"/>
    <mergeCell ref="DF105:DK107"/>
    <mergeCell ref="DN105:DP107"/>
    <mergeCell ref="DQ105:DS107"/>
    <mergeCell ref="EH105:EM107"/>
    <mergeCell ref="EP105:ER107"/>
    <mergeCell ref="ES105:EU107"/>
    <mergeCell ref="AB106:AG107"/>
    <mergeCell ref="BN106:BS107"/>
    <mergeCell ref="BT106:BW107"/>
    <mergeCell ref="BX106:CC107"/>
    <mergeCell ref="I99:R100"/>
    <mergeCell ref="AG99:AP100"/>
    <mergeCell ref="BE99:BN100"/>
    <mergeCell ref="CC99:CL100"/>
    <mergeCell ref="I101:R102"/>
    <mergeCell ref="AG101:AP102"/>
    <mergeCell ref="BE101:BN102"/>
    <mergeCell ref="CC101:CL102"/>
    <mergeCell ref="M103:N103"/>
    <mergeCell ref="U103:AD105"/>
    <mergeCell ref="AK103:AL103"/>
    <mergeCell ref="BI103:BJ103"/>
    <mergeCell ref="BQ103:BZ105"/>
    <mergeCell ref="CG103:CH103"/>
    <mergeCell ref="CE105:CG107"/>
    <mergeCell ref="CH105:CJ107"/>
    <mergeCell ref="R106:W107"/>
    <mergeCell ref="X106:AA107"/>
    <mergeCell ref="K105:M107"/>
    <mergeCell ref="N105:P107"/>
    <mergeCell ref="AI105:AK107"/>
    <mergeCell ref="AL105:AN107"/>
    <mergeCell ref="BG105:BI107"/>
    <mergeCell ref="BJ105:BL107"/>
    <mergeCell ref="BD94:BI95"/>
    <mergeCell ref="BJ94:BO95"/>
    <mergeCell ref="BP94:BU95"/>
    <mergeCell ref="BV94:CA95"/>
    <mergeCell ref="CB94:CG95"/>
    <mergeCell ref="CH94:CM95"/>
    <mergeCell ref="CN94:CS95"/>
    <mergeCell ref="B92:G93"/>
    <mergeCell ref="I97:R98"/>
    <mergeCell ref="AG97:AP98"/>
    <mergeCell ref="BE97:BN98"/>
    <mergeCell ref="CC97:CL98"/>
    <mergeCell ref="B94:G95"/>
    <mergeCell ref="H94:M95"/>
    <mergeCell ref="N94:S95"/>
    <mergeCell ref="T94:Y95"/>
    <mergeCell ref="Z94:AE95"/>
    <mergeCell ref="AF94:AK95"/>
    <mergeCell ref="AL94:AQ95"/>
    <mergeCell ref="AR94:AW95"/>
    <mergeCell ref="AX94:BC95"/>
    <mergeCell ref="H92:M93"/>
    <mergeCell ref="N92:S93"/>
    <mergeCell ref="T92:Y93"/>
    <mergeCell ref="Z92:AE93"/>
    <mergeCell ref="AF92:AK93"/>
    <mergeCell ref="AL92:AQ93"/>
    <mergeCell ref="AR92:AW93"/>
    <mergeCell ref="AX92:BC93"/>
    <mergeCell ref="EE74:EF82"/>
    <mergeCell ref="BE74:BH90"/>
    <mergeCell ref="BK74:BN90"/>
    <mergeCell ref="BQ74:BT90"/>
    <mergeCell ref="BW74:BZ90"/>
    <mergeCell ref="CC74:CF90"/>
    <mergeCell ref="CI74:CL90"/>
    <mergeCell ref="CO74:CR90"/>
    <mergeCell ref="BD92:BI93"/>
    <mergeCell ref="BJ92:BO93"/>
    <mergeCell ref="BP92:BU93"/>
    <mergeCell ref="BV92:CA93"/>
    <mergeCell ref="CB92:CG93"/>
    <mergeCell ref="CH92:CM93"/>
    <mergeCell ref="CN92:CS93"/>
    <mergeCell ref="ET74:EY82"/>
    <mergeCell ref="EA84:EZ86"/>
    <mergeCell ref="DC88:DD96"/>
    <mergeCell ref="DF88:DH96"/>
    <mergeCell ref="EE88:EF96"/>
    <mergeCell ref="EH88:EJ96"/>
    <mergeCell ref="DP95:DQ103"/>
    <mergeCell ref="ER95:ES103"/>
    <mergeCell ref="DC74:DD82"/>
    <mergeCell ref="DF74:DH81"/>
    <mergeCell ref="CY84:DX86"/>
    <mergeCell ref="DK74:DP82"/>
    <mergeCell ref="DR74:DW82"/>
    <mergeCell ref="DC97:DC104"/>
    <mergeCell ref="DD97:DD104"/>
    <mergeCell ref="EE97:EE104"/>
    <mergeCell ref="EF97:EF104"/>
    <mergeCell ref="DF104:DH104"/>
    <mergeCell ref="DI104:DK104"/>
    <mergeCell ref="EH104:EJ104"/>
    <mergeCell ref="EK104:EM104"/>
    <mergeCell ref="EH74:EJ81"/>
    <mergeCell ref="EM74:ER82"/>
    <mergeCell ref="EH66:EJ66"/>
    <mergeCell ref="E72:J73"/>
    <mergeCell ref="Q72:V73"/>
    <mergeCell ref="AC72:AH73"/>
    <mergeCell ref="AO72:AT73"/>
    <mergeCell ref="BA72:BF73"/>
    <mergeCell ref="BM72:BR73"/>
    <mergeCell ref="AC70:AH71"/>
    <mergeCell ref="C74:F90"/>
    <mergeCell ref="I74:L90"/>
    <mergeCell ref="O74:R90"/>
    <mergeCell ref="U74:X90"/>
    <mergeCell ref="AA74:AD90"/>
    <mergeCell ref="AG74:AJ90"/>
    <mergeCell ref="AM74:AP90"/>
    <mergeCell ref="AS74:AV90"/>
    <mergeCell ref="AY74:BB90"/>
    <mergeCell ref="AO70:AT71"/>
    <mergeCell ref="BA70:BF71"/>
    <mergeCell ref="BM70:BR71"/>
    <mergeCell ref="BY70:CD71"/>
    <mergeCell ref="CK70:CP71"/>
    <mergeCell ref="DK71:DM73"/>
    <mergeCell ref="DN71:DP73"/>
    <mergeCell ref="EE66:EE73"/>
    <mergeCell ref="ET66:EY66"/>
    <mergeCell ref="EM71:EO73"/>
    <mergeCell ref="DC66:DC73"/>
    <mergeCell ref="DD66:DD73"/>
    <mergeCell ref="DF66:DH66"/>
    <mergeCell ref="DR66:DW66"/>
    <mergeCell ref="CM67:CN67"/>
    <mergeCell ref="E68:J69"/>
    <mergeCell ref="Q68:V69"/>
    <mergeCell ref="AC68:AH69"/>
    <mergeCell ref="AO68:AT69"/>
    <mergeCell ref="BA68:BF69"/>
    <mergeCell ref="BM68:BR69"/>
    <mergeCell ref="BY68:CD69"/>
    <mergeCell ref="CK68:CP69"/>
    <mergeCell ref="E70:J71"/>
    <mergeCell ref="Q70:V71"/>
    <mergeCell ref="EP71:ER73"/>
    <mergeCell ref="BY72:CD73"/>
    <mergeCell ref="CK72:CP73"/>
    <mergeCell ref="EF66:EF73"/>
    <mergeCell ref="G67:H67"/>
    <mergeCell ref="S67:T67"/>
    <mergeCell ref="E63:G65"/>
    <mergeCell ref="H63:J65"/>
    <mergeCell ref="Q63:S65"/>
    <mergeCell ref="T63:V65"/>
    <mergeCell ref="W63:AB64"/>
    <mergeCell ref="AC63:AE65"/>
    <mergeCell ref="AF63:AH65"/>
    <mergeCell ref="AO63:AQ65"/>
    <mergeCell ref="AR63:AT65"/>
    <mergeCell ref="K64:P65"/>
    <mergeCell ref="AI64:AN65"/>
    <mergeCell ref="K62:P63"/>
    <mergeCell ref="AE67:AF67"/>
    <mergeCell ref="AQ67:AR67"/>
    <mergeCell ref="BC67:BD67"/>
    <mergeCell ref="BO67:BP67"/>
    <mergeCell ref="CA67:CB67"/>
    <mergeCell ref="EM60:EY61"/>
    <mergeCell ref="U61:AD62"/>
    <mergeCell ref="BQ61:BZ62"/>
    <mergeCell ref="BV59:BZ60"/>
    <mergeCell ref="CG59:CH59"/>
    <mergeCell ref="AI62:AN63"/>
    <mergeCell ref="BG62:BL63"/>
    <mergeCell ref="CE62:CJ63"/>
    <mergeCell ref="BA63:BC65"/>
    <mergeCell ref="BD63:BF65"/>
    <mergeCell ref="BY63:CA65"/>
    <mergeCell ref="CB63:CD65"/>
    <mergeCell ref="CK63:CM65"/>
    <mergeCell ref="CN63:CP65"/>
    <mergeCell ref="DF63:DH65"/>
    <mergeCell ref="DR63:DW65"/>
    <mergeCell ref="EH63:EJ65"/>
    <mergeCell ref="ET63:EY65"/>
    <mergeCell ref="BG64:BL65"/>
    <mergeCell ref="CE64:CJ65"/>
    <mergeCell ref="CE55:CG57"/>
    <mergeCell ref="CH55:CJ57"/>
    <mergeCell ref="DA55:DC57"/>
    <mergeCell ref="DD55:DF57"/>
    <mergeCell ref="EC55:EE57"/>
    <mergeCell ref="EF55:EH57"/>
    <mergeCell ref="K60:P61"/>
    <mergeCell ref="AI60:AN61"/>
    <mergeCell ref="BG60:BL61"/>
    <mergeCell ref="CE60:CJ61"/>
    <mergeCell ref="M59:N59"/>
    <mergeCell ref="U59:Y60"/>
    <mergeCell ref="Z59:AD60"/>
    <mergeCell ref="AK59:AL59"/>
    <mergeCell ref="BI59:BJ59"/>
    <mergeCell ref="BQ59:BU60"/>
    <mergeCell ref="DC60:DH61"/>
    <mergeCell ref="DK60:DW61"/>
    <mergeCell ref="EE60:EJ61"/>
    <mergeCell ref="Y53:Z53"/>
    <mergeCell ref="BU53:BV53"/>
    <mergeCell ref="K55:M57"/>
    <mergeCell ref="N55:P57"/>
    <mergeCell ref="U55:AD57"/>
    <mergeCell ref="AI55:AK57"/>
    <mergeCell ref="AL55:AN57"/>
    <mergeCell ref="BG55:BI57"/>
    <mergeCell ref="BJ55:BL57"/>
    <mergeCell ref="BQ55:BZ57"/>
    <mergeCell ref="U44:Y45"/>
    <mergeCell ref="Z44:AD45"/>
    <mergeCell ref="BQ44:BU45"/>
    <mergeCell ref="BV44:BZ45"/>
    <mergeCell ref="U46:AD47"/>
    <mergeCell ref="BQ46:BZ47"/>
    <mergeCell ref="DH48:DS50"/>
    <mergeCell ref="EJ48:EU50"/>
    <mergeCell ref="W49:Y51"/>
    <mergeCell ref="Z49:AB51"/>
    <mergeCell ref="BS49:BU51"/>
    <mergeCell ref="BV49:BX51"/>
    <mergeCell ref="Y39:Z39"/>
    <mergeCell ref="AS39:AW40"/>
    <mergeCell ref="AX39:BB40"/>
    <mergeCell ref="BU39:BV39"/>
    <mergeCell ref="DH40:DS42"/>
    <mergeCell ref="EJ40:EU42"/>
    <mergeCell ref="U41:AD43"/>
    <mergeCell ref="AS41:BB42"/>
    <mergeCell ref="BQ41:BZ43"/>
    <mergeCell ref="W35:Y37"/>
    <mergeCell ref="Z35:AB37"/>
    <mergeCell ref="AS35:BB37"/>
    <mergeCell ref="BS35:BU37"/>
    <mergeCell ref="BV35:BX37"/>
    <mergeCell ref="DH35:DS37"/>
    <mergeCell ref="EJ35:EU37"/>
    <mergeCell ref="DH38:DS38"/>
    <mergeCell ref="EJ38:EU38"/>
    <mergeCell ref="CY21:DX23"/>
    <mergeCell ref="EA21:EZ23"/>
    <mergeCell ref="B22:E24"/>
    <mergeCell ref="F22:P24"/>
    <mergeCell ref="AQ24:AU25"/>
    <mergeCell ref="AV24:AY25"/>
    <mergeCell ref="AZ24:BI25"/>
    <mergeCell ref="AU29:AW31"/>
    <mergeCell ref="AX29:AZ31"/>
    <mergeCell ref="DA31:DS33"/>
    <mergeCell ref="EC31:EU33"/>
    <mergeCell ref="AW33:AX33"/>
    <mergeCell ref="A4:CT4"/>
    <mergeCell ref="B5:P8"/>
    <mergeCell ref="B10:P12"/>
    <mergeCell ref="AP11:BE14"/>
    <mergeCell ref="B14:E17"/>
    <mergeCell ref="F14:P17"/>
    <mergeCell ref="AU15:AW17"/>
    <mergeCell ref="AX15:AZ17"/>
    <mergeCell ref="B18:E21"/>
    <mergeCell ref="F18:P21"/>
    <mergeCell ref="AW19:AX19"/>
    <mergeCell ref="AS21:BB23"/>
  </mergeCells>
  <phoneticPr fontId="28"/>
  <printOptions horizontalCentered="1" verticalCentered="1"/>
  <pageMargins left="0.23622047244094491" right="0.23622047244094491" top="0.74803149606299213" bottom="0.74803149606299213" header="0.31496062992125984" footer="0.31496062992125984"/>
  <pageSetup paperSize="9" scale="58" fitToHeight="0" orientation="portrait" r:id="rId1"/>
  <rowBreaks count="2" manualBreakCount="2">
    <brk id="128" max="16383" man="1"/>
    <brk id="265" max="100" man="1"/>
  </rowBreaks>
  <colBreaks count="1" manualBreakCount="1">
    <brk id="9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7A78-894C-4921-ACBC-6836AC5594C5}">
  <sheetPr>
    <tabColor rgb="FFFFFF00"/>
    <pageSetUpPr fitToPage="1"/>
  </sheetPr>
  <dimension ref="B1:W1013"/>
  <sheetViews>
    <sheetView zoomScale="60" zoomScaleNormal="60" workbookViewId="0">
      <pane ySplit="4" topLeftCell="A5" activePane="bottomLeft" state="frozen"/>
      <selection pane="bottomLeft" activeCell="N50" sqref="N50"/>
    </sheetView>
  </sheetViews>
  <sheetFormatPr defaultColWidth="12.5625" defaultRowHeight="15" customHeight="1" x14ac:dyDescent="0.7"/>
  <cols>
    <col min="1" max="1" width="2.75" style="97" customWidth="1"/>
    <col min="2" max="2" width="6" style="97" customWidth="1"/>
    <col min="3" max="3" width="3.5" style="97" customWidth="1"/>
    <col min="4" max="4" width="19.75" style="98" customWidth="1"/>
    <col min="5" max="5" width="5.0625" style="98" customWidth="1"/>
    <col min="6" max="11" width="5.0625" style="97" customWidth="1"/>
    <col min="12" max="22" width="10.5625" style="97" customWidth="1"/>
    <col min="23" max="23" width="15.75" style="110" customWidth="1"/>
    <col min="24" max="16384" width="12.5625" style="97"/>
  </cols>
  <sheetData>
    <row r="1" spans="2:23" ht="23.25" customHeight="1" x14ac:dyDescent="0.7">
      <c r="B1" s="666" t="s">
        <v>663</v>
      </c>
      <c r="C1" s="667"/>
      <c r="D1" s="667"/>
      <c r="E1" s="667"/>
      <c r="F1" s="667"/>
      <c r="G1" s="667"/>
      <c r="H1" s="667"/>
      <c r="I1" s="667"/>
      <c r="J1" s="667"/>
      <c r="K1" s="667"/>
      <c r="L1" s="667"/>
      <c r="M1" s="667"/>
      <c r="N1" s="667"/>
      <c r="O1" s="667"/>
      <c r="P1" s="667"/>
      <c r="Q1" s="667"/>
      <c r="R1" s="667"/>
      <c r="S1" s="667"/>
      <c r="T1" s="667"/>
      <c r="U1" s="667"/>
      <c r="V1" s="667"/>
      <c r="W1" s="111"/>
    </row>
    <row r="2" spans="2:23" ht="23.25" customHeight="1" x14ac:dyDescent="0.7">
      <c r="B2" s="668"/>
      <c r="C2" s="668"/>
      <c r="D2" s="668"/>
      <c r="E2" s="668"/>
      <c r="F2" s="668"/>
      <c r="G2" s="668"/>
      <c r="H2" s="668"/>
      <c r="I2" s="668"/>
      <c r="J2" s="668"/>
      <c r="K2" s="668"/>
      <c r="L2" s="668"/>
      <c r="M2" s="668"/>
      <c r="N2" s="668"/>
      <c r="O2" s="668"/>
      <c r="P2" s="668"/>
      <c r="Q2" s="668"/>
      <c r="R2" s="668"/>
      <c r="S2" s="668"/>
      <c r="T2" s="668"/>
      <c r="U2" s="668"/>
      <c r="V2" s="668"/>
      <c r="W2" s="111"/>
    </row>
    <row r="3" spans="2:23" ht="26.25" customHeight="1" x14ac:dyDescent="0.7">
      <c r="B3" s="669" t="s">
        <v>3</v>
      </c>
      <c r="C3" s="671" t="s">
        <v>4</v>
      </c>
      <c r="D3" s="673" t="s">
        <v>5</v>
      </c>
      <c r="E3" s="830" t="s">
        <v>369</v>
      </c>
      <c r="F3" s="831"/>
      <c r="G3" s="831"/>
      <c r="H3" s="831"/>
      <c r="I3" s="831"/>
      <c r="J3" s="831"/>
      <c r="K3" s="832"/>
      <c r="L3" s="675" t="s">
        <v>77</v>
      </c>
      <c r="M3" s="675" t="s">
        <v>277</v>
      </c>
      <c r="N3" s="677"/>
      <c r="O3" s="675" t="s">
        <v>278</v>
      </c>
      <c r="P3" s="677"/>
      <c r="Q3" s="675" t="s">
        <v>279</v>
      </c>
      <c r="R3" s="677"/>
      <c r="S3" s="675" t="s">
        <v>280</v>
      </c>
      <c r="T3" s="677"/>
      <c r="U3" s="675" t="s">
        <v>368</v>
      </c>
      <c r="V3" s="677"/>
      <c r="W3" s="679" t="s">
        <v>662</v>
      </c>
    </row>
    <row r="4" spans="2:23" ht="17.649999999999999" customHeight="1" x14ac:dyDescent="0.7">
      <c r="B4" s="670"/>
      <c r="C4" s="672"/>
      <c r="D4" s="674"/>
      <c r="E4" s="123" t="s">
        <v>77</v>
      </c>
      <c r="F4" s="123" t="s">
        <v>277</v>
      </c>
      <c r="G4" s="123" t="s">
        <v>278</v>
      </c>
      <c r="H4" s="123" t="s">
        <v>279</v>
      </c>
      <c r="I4" s="123" t="s">
        <v>280</v>
      </c>
      <c r="J4" s="123" t="s">
        <v>368</v>
      </c>
      <c r="K4" s="122" t="s">
        <v>6</v>
      </c>
      <c r="L4" s="676"/>
      <c r="M4" s="676"/>
      <c r="N4" s="678"/>
      <c r="O4" s="676"/>
      <c r="P4" s="678"/>
      <c r="Q4" s="676"/>
      <c r="R4" s="678"/>
      <c r="S4" s="676"/>
      <c r="T4" s="678"/>
      <c r="U4" s="676"/>
      <c r="V4" s="678"/>
      <c r="W4" s="680"/>
    </row>
    <row r="5" spans="2:23" ht="15" customHeight="1" x14ac:dyDescent="0.7">
      <c r="B5" s="681" t="s">
        <v>2</v>
      </c>
      <c r="C5" s="683">
        <v>1</v>
      </c>
      <c r="D5" s="833" t="s">
        <v>546</v>
      </c>
      <c r="E5" s="685"/>
      <c r="F5" s="687">
        <v>0</v>
      </c>
      <c r="G5" s="687">
        <v>0</v>
      </c>
      <c r="H5" s="687">
        <v>0</v>
      </c>
      <c r="I5" s="687">
        <v>0</v>
      </c>
      <c r="J5" s="687">
        <v>0</v>
      </c>
      <c r="K5" s="685">
        <f>SUM(E5:J6)</f>
        <v>0</v>
      </c>
      <c r="L5" s="104"/>
      <c r="M5" s="104"/>
      <c r="N5" s="119"/>
      <c r="O5" s="104"/>
      <c r="P5" s="119"/>
      <c r="Q5" s="104"/>
      <c r="R5" s="119"/>
      <c r="S5" s="104"/>
      <c r="T5" s="118"/>
      <c r="U5" s="104"/>
      <c r="V5" s="118"/>
      <c r="W5" s="689"/>
    </row>
    <row r="6" spans="2:23" ht="15" customHeight="1" x14ac:dyDescent="0.7">
      <c r="B6" s="682"/>
      <c r="C6" s="684"/>
      <c r="D6" s="834"/>
      <c r="E6" s="686"/>
      <c r="F6" s="688"/>
      <c r="G6" s="686"/>
      <c r="H6" s="686"/>
      <c r="I6" s="686"/>
      <c r="J6" s="686"/>
      <c r="K6" s="686"/>
      <c r="L6" s="104"/>
      <c r="M6" s="104"/>
      <c r="N6" s="119"/>
      <c r="O6" s="104"/>
      <c r="P6" s="119"/>
      <c r="Q6" s="104"/>
      <c r="R6" s="119"/>
      <c r="S6" s="104"/>
      <c r="T6" s="118"/>
      <c r="U6" s="104"/>
      <c r="V6" s="118"/>
      <c r="W6" s="690"/>
    </row>
    <row r="7" spans="2:23" ht="15" customHeight="1" x14ac:dyDescent="0.7">
      <c r="B7" s="682"/>
      <c r="C7" s="691">
        <v>2</v>
      </c>
      <c r="D7" s="833" t="s">
        <v>547</v>
      </c>
      <c r="E7" s="687"/>
      <c r="F7" s="687">
        <v>0</v>
      </c>
      <c r="G7" s="687">
        <v>0</v>
      </c>
      <c r="H7" s="687">
        <v>0</v>
      </c>
      <c r="I7" s="687">
        <v>0</v>
      </c>
      <c r="J7" s="687">
        <v>0</v>
      </c>
      <c r="K7" s="685">
        <f>SUM(E7:J8)</f>
        <v>0</v>
      </c>
      <c r="L7" s="103"/>
      <c r="M7" s="103"/>
      <c r="N7" s="117"/>
      <c r="O7" s="103"/>
      <c r="P7" s="117"/>
      <c r="Q7" s="103"/>
      <c r="R7" s="117"/>
      <c r="S7" s="103"/>
      <c r="T7" s="116"/>
      <c r="U7" s="103"/>
      <c r="V7" s="116"/>
      <c r="W7" s="689"/>
    </row>
    <row r="8" spans="2:23" ht="15" customHeight="1" x14ac:dyDescent="0.7">
      <c r="B8" s="682"/>
      <c r="C8" s="684"/>
      <c r="D8" s="834"/>
      <c r="E8" s="686"/>
      <c r="F8" s="688"/>
      <c r="G8" s="686"/>
      <c r="H8" s="686"/>
      <c r="I8" s="686"/>
      <c r="J8" s="686"/>
      <c r="K8" s="686"/>
      <c r="L8" s="101"/>
      <c r="M8" s="101"/>
      <c r="N8" s="115"/>
      <c r="O8" s="101"/>
      <c r="P8" s="115"/>
      <c r="Q8" s="101"/>
      <c r="R8" s="115"/>
      <c r="S8" s="101"/>
      <c r="T8" s="114"/>
      <c r="U8" s="101"/>
      <c r="V8" s="114"/>
      <c r="W8" s="690"/>
    </row>
    <row r="9" spans="2:23" ht="15" customHeight="1" x14ac:dyDescent="0.7">
      <c r="B9" s="682"/>
      <c r="C9" s="691">
        <v>3</v>
      </c>
      <c r="D9" s="833" t="s">
        <v>595</v>
      </c>
      <c r="E9" s="687"/>
      <c r="F9" s="687">
        <v>0</v>
      </c>
      <c r="G9" s="687">
        <v>1</v>
      </c>
      <c r="H9" s="687">
        <v>0</v>
      </c>
      <c r="I9" s="687">
        <v>0</v>
      </c>
      <c r="J9" s="687">
        <v>0</v>
      </c>
      <c r="K9" s="685">
        <f>SUM(E9:J10)</f>
        <v>1</v>
      </c>
      <c r="L9" s="103"/>
      <c r="M9" s="103"/>
      <c r="N9" s="117"/>
      <c r="O9" s="103" t="s">
        <v>648</v>
      </c>
      <c r="P9" s="117"/>
      <c r="Q9" s="103"/>
      <c r="R9" s="117"/>
      <c r="S9" s="103"/>
      <c r="T9" s="116"/>
      <c r="U9" s="103"/>
      <c r="V9" s="116"/>
      <c r="W9" s="689"/>
    </row>
    <row r="10" spans="2:23" ht="15" customHeight="1" x14ac:dyDescent="0.7">
      <c r="B10" s="682"/>
      <c r="C10" s="684"/>
      <c r="D10" s="834"/>
      <c r="E10" s="686"/>
      <c r="F10" s="688"/>
      <c r="G10" s="686"/>
      <c r="H10" s="686"/>
      <c r="I10" s="686"/>
      <c r="J10" s="686"/>
      <c r="K10" s="686"/>
      <c r="L10" s="104"/>
      <c r="M10" s="104"/>
      <c r="N10" s="119"/>
      <c r="O10" s="104"/>
      <c r="P10" s="119"/>
      <c r="Q10" s="104"/>
      <c r="R10" s="119"/>
      <c r="S10" s="104"/>
      <c r="T10" s="118"/>
      <c r="U10" s="104"/>
      <c r="V10" s="118"/>
      <c r="W10" s="690"/>
    </row>
    <row r="11" spans="2:23" ht="15" customHeight="1" x14ac:dyDescent="0.7">
      <c r="B11" s="682"/>
      <c r="C11" s="691">
        <v>4</v>
      </c>
      <c r="D11" s="833" t="s">
        <v>594</v>
      </c>
      <c r="E11" s="687"/>
      <c r="F11" s="687">
        <v>1</v>
      </c>
      <c r="G11" s="687">
        <v>2</v>
      </c>
      <c r="H11" s="687"/>
      <c r="I11" s="687"/>
      <c r="J11" s="687"/>
      <c r="K11" s="685">
        <f>SUM(E11:J12)</f>
        <v>3</v>
      </c>
      <c r="L11" s="103"/>
      <c r="M11" s="103" t="s">
        <v>548</v>
      </c>
      <c r="N11" s="117"/>
      <c r="O11" s="103" t="s">
        <v>648</v>
      </c>
      <c r="P11" s="117" t="s">
        <v>646</v>
      </c>
      <c r="Q11" s="103"/>
      <c r="R11" s="117"/>
      <c r="S11" s="103"/>
      <c r="T11" s="116"/>
      <c r="U11" s="103"/>
      <c r="V11" s="116"/>
      <c r="W11" s="689"/>
    </row>
    <row r="12" spans="2:23" ht="15" customHeight="1" x14ac:dyDescent="0.7">
      <c r="B12" s="682"/>
      <c r="C12" s="684"/>
      <c r="D12" s="834"/>
      <c r="E12" s="686"/>
      <c r="F12" s="688"/>
      <c r="G12" s="686"/>
      <c r="H12" s="686"/>
      <c r="I12" s="686"/>
      <c r="J12" s="686"/>
      <c r="K12" s="686"/>
      <c r="L12" s="101"/>
      <c r="M12" s="101"/>
      <c r="N12" s="115"/>
      <c r="O12" s="101"/>
      <c r="P12" s="115"/>
      <c r="Q12" s="101"/>
      <c r="R12" s="115"/>
      <c r="S12" s="101"/>
      <c r="T12" s="114"/>
      <c r="U12" s="101"/>
      <c r="V12" s="114"/>
      <c r="W12" s="690"/>
    </row>
    <row r="13" spans="2:23" ht="15" customHeight="1" x14ac:dyDescent="0.7">
      <c r="B13" s="692" t="s">
        <v>0</v>
      </c>
      <c r="C13" s="691">
        <v>5</v>
      </c>
      <c r="D13" s="835" t="s">
        <v>551</v>
      </c>
      <c r="E13" s="694"/>
      <c r="F13" s="694">
        <v>0</v>
      </c>
      <c r="G13" s="694">
        <v>0</v>
      </c>
      <c r="H13" s="694">
        <v>0</v>
      </c>
      <c r="I13" s="694">
        <v>0</v>
      </c>
      <c r="J13" s="694">
        <v>0</v>
      </c>
      <c r="K13" s="697">
        <f>SUM(E13:J14)</f>
        <v>0</v>
      </c>
      <c r="L13" s="103"/>
      <c r="M13" s="103"/>
      <c r="N13" s="117"/>
      <c r="O13" s="103"/>
      <c r="P13" s="117"/>
      <c r="Q13" s="103"/>
      <c r="R13" s="117"/>
      <c r="S13" s="103"/>
      <c r="T13" s="116"/>
      <c r="U13" s="103"/>
      <c r="V13" s="116"/>
      <c r="W13" s="689"/>
    </row>
    <row r="14" spans="2:23" ht="15" customHeight="1" x14ac:dyDescent="0.7">
      <c r="B14" s="693"/>
      <c r="C14" s="684"/>
      <c r="D14" s="836"/>
      <c r="E14" s="695"/>
      <c r="F14" s="696"/>
      <c r="G14" s="695"/>
      <c r="H14" s="695"/>
      <c r="I14" s="695"/>
      <c r="J14" s="695"/>
      <c r="K14" s="695"/>
      <c r="L14" s="104"/>
      <c r="M14" s="104"/>
      <c r="N14" s="119"/>
      <c r="O14" s="101"/>
      <c r="P14" s="115"/>
      <c r="Q14" s="101"/>
      <c r="R14" s="115"/>
      <c r="S14" s="101"/>
      <c r="T14" s="114"/>
      <c r="U14" s="101"/>
      <c r="V14" s="114"/>
      <c r="W14" s="690"/>
    </row>
    <row r="15" spans="2:23" ht="15" customHeight="1" x14ac:dyDescent="0.7">
      <c r="B15" s="693"/>
      <c r="C15" s="691">
        <v>6</v>
      </c>
      <c r="D15" s="835" t="s">
        <v>548</v>
      </c>
      <c r="E15" s="694"/>
      <c r="F15" s="694">
        <v>2</v>
      </c>
      <c r="G15" s="698">
        <v>2</v>
      </c>
      <c r="H15" s="698">
        <v>2</v>
      </c>
      <c r="I15" s="694">
        <v>2</v>
      </c>
      <c r="J15" s="694">
        <v>1</v>
      </c>
      <c r="K15" s="697">
        <f>SUM(E15:J16)</f>
        <v>9</v>
      </c>
      <c r="L15" s="103"/>
      <c r="M15" s="103" t="s">
        <v>761</v>
      </c>
      <c r="N15" s="117" t="s">
        <v>644</v>
      </c>
      <c r="O15" s="103" t="s">
        <v>634</v>
      </c>
      <c r="P15" s="117" t="s">
        <v>632</v>
      </c>
      <c r="Q15" s="103"/>
      <c r="R15" s="117"/>
      <c r="S15" s="103"/>
      <c r="T15" s="116"/>
      <c r="U15" s="103"/>
      <c r="V15" s="116"/>
      <c r="W15" s="699"/>
    </row>
    <row r="16" spans="2:23" ht="15" customHeight="1" x14ac:dyDescent="0.7">
      <c r="B16" s="693"/>
      <c r="C16" s="684"/>
      <c r="D16" s="836"/>
      <c r="E16" s="695"/>
      <c r="F16" s="696"/>
      <c r="G16" s="695"/>
      <c r="H16" s="695"/>
      <c r="I16" s="696"/>
      <c r="J16" s="696"/>
      <c r="K16" s="695"/>
      <c r="L16" s="104"/>
      <c r="M16" s="104"/>
      <c r="N16" s="119"/>
      <c r="O16" s="104"/>
      <c r="P16" s="119"/>
      <c r="Q16" s="104"/>
      <c r="R16" s="119"/>
      <c r="S16" s="104"/>
      <c r="T16" s="118"/>
      <c r="U16" s="104"/>
      <c r="V16" s="118"/>
      <c r="W16" s="700"/>
    </row>
    <row r="17" spans="2:23" ht="15" customHeight="1" x14ac:dyDescent="0.7">
      <c r="B17" s="693"/>
      <c r="C17" s="691">
        <v>7</v>
      </c>
      <c r="D17" s="835" t="s">
        <v>592</v>
      </c>
      <c r="E17" s="694"/>
      <c r="F17" s="694">
        <v>1</v>
      </c>
      <c r="G17" s="694">
        <v>2</v>
      </c>
      <c r="H17" s="694">
        <v>2</v>
      </c>
      <c r="I17" s="694">
        <v>2</v>
      </c>
      <c r="J17" s="694">
        <v>1</v>
      </c>
      <c r="K17" s="697">
        <f>SUM(E17:J18)</f>
        <v>8</v>
      </c>
      <c r="L17" s="103"/>
      <c r="M17" s="103" t="s">
        <v>578</v>
      </c>
      <c r="N17" s="117"/>
      <c r="O17" s="103" t="s">
        <v>661</v>
      </c>
      <c r="P17" s="117" t="s">
        <v>640</v>
      </c>
      <c r="Q17" s="103"/>
      <c r="R17" s="117"/>
      <c r="S17" s="103"/>
      <c r="T17" s="116"/>
      <c r="U17" s="103"/>
      <c r="V17" s="116"/>
      <c r="W17" s="689"/>
    </row>
    <row r="18" spans="2:23" ht="15" customHeight="1" x14ac:dyDescent="0.7">
      <c r="B18" s="693"/>
      <c r="C18" s="684"/>
      <c r="D18" s="836"/>
      <c r="E18" s="695"/>
      <c r="F18" s="696"/>
      <c r="G18" s="695"/>
      <c r="H18" s="695"/>
      <c r="I18" s="695"/>
      <c r="J18" s="695"/>
      <c r="K18" s="695"/>
      <c r="L18" s="101"/>
      <c r="M18" s="101"/>
      <c r="N18" s="115"/>
      <c r="O18" s="101"/>
      <c r="P18" s="115"/>
      <c r="Q18" s="101"/>
      <c r="R18" s="115"/>
      <c r="S18" s="101"/>
      <c r="T18" s="114"/>
      <c r="U18" s="101"/>
      <c r="V18" s="114"/>
      <c r="W18" s="690"/>
    </row>
    <row r="19" spans="2:23" ht="15" customHeight="1" x14ac:dyDescent="0.7">
      <c r="B19" s="693"/>
      <c r="C19" s="691">
        <v>8</v>
      </c>
      <c r="D19" s="835" t="s">
        <v>528</v>
      </c>
      <c r="E19" s="694"/>
      <c r="F19" s="694">
        <v>1</v>
      </c>
      <c r="G19" s="694">
        <v>2</v>
      </c>
      <c r="H19" s="694">
        <v>2</v>
      </c>
      <c r="I19" s="694">
        <v>2</v>
      </c>
      <c r="J19" s="694">
        <v>1</v>
      </c>
      <c r="K19" s="697">
        <f>SUM(E19:J20)</f>
        <v>8</v>
      </c>
      <c r="L19" s="103"/>
      <c r="M19" s="103" t="s">
        <v>581</v>
      </c>
      <c r="N19" s="117"/>
      <c r="O19" s="103" t="s">
        <v>591</v>
      </c>
      <c r="P19" s="117" t="s">
        <v>589</v>
      </c>
      <c r="Q19" s="103"/>
      <c r="R19" s="117"/>
      <c r="S19" s="103"/>
      <c r="T19" s="116"/>
      <c r="U19" s="103"/>
      <c r="V19" s="116"/>
      <c r="W19" s="689"/>
    </row>
    <row r="20" spans="2:23" ht="15" customHeight="1" x14ac:dyDescent="0.7">
      <c r="B20" s="693"/>
      <c r="C20" s="684"/>
      <c r="D20" s="836"/>
      <c r="E20" s="701"/>
      <c r="F20" s="714"/>
      <c r="G20" s="695"/>
      <c r="H20" s="695"/>
      <c r="I20" s="695"/>
      <c r="J20" s="695"/>
      <c r="K20" s="695"/>
      <c r="L20" s="101"/>
      <c r="M20" s="101"/>
      <c r="N20" s="119"/>
      <c r="O20" s="104"/>
      <c r="P20" s="119"/>
      <c r="Q20" s="104"/>
      <c r="R20" s="119"/>
      <c r="S20" s="104"/>
      <c r="T20" s="118"/>
      <c r="U20" s="104"/>
      <c r="V20" s="118"/>
      <c r="W20" s="690"/>
    </row>
    <row r="21" spans="2:23" ht="15" customHeight="1" x14ac:dyDescent="0.7">
      <c r="B21" s="702" t="s">
        <v>1</v>
      </c>
      <c r="C21" s="691">
        <v>9</v>
      </c>
      <c r="D21" s="833" t="s">
        <v>555</v>
      </c>
      <c r="E21" s="704"/>
      <c r="F21" s="704">
        <v>1</v>
      </c>
      <c r="G21" s="704">
        <v>1</v>
      </c>
      <c r="H21" s="704">
        <v>1</v>
      </c>
      <c r="I21" s="687">
        <v>1</v>
      </c>
      <c r="J21" s="687">
        <v>1</v>
      </c>
      <c r="K21" s="685">
        <f>SUM(E21:J22)</f>
        <v>5</v>
      </c>
      <c r="L21" s="102"/>
      <c r="M21" s="102" t="s">
        <v>651</v>
      </c>
      <c r="N21" s="121"/>
      <c r="O21" s="102" t="s">
        <v>649</v>
      </c>
      <c r="P21" s="121"/>
      <c r="Q21" s="102"/>
      <c r="R21" s="121"/>
      <c r="S21" s="102"/>
      <c r="T21" s="120"/>
      <c r="U21" s="102"/>
      <c r="V21" s="120"/>
      <c r="W21" s="689"/>
    </row>
    <row r="22" spans="2:23" ht="15" customHeight="1" x14ac:dyDescent="0.7">
      <c r="B22" s="703"/>
      <c r="C22" s="684"/>
      <c r="D22" s="834"/>
      <c r="E22" s="686"/>
      <c r="F22" s="688"/>
      <c r="G22" s="686"/>
      <c r="H22" s="686"/>
      <c r="I22" s="688"/>
      <c r="J22" s="688"/>
      <c r="K22" s="686"/>
      <c r="L22" s="101"/>
      <c r="M22" s="101"/>
      <c r="N22" s="115"/>
      <c r="O22" s="101"/>
      <c r="P22" s="115"/>
      <c r="Q22" s="101"/>
      <c r="R22" s="115"/>
      <c r="S22" s="101"/>
      <c r="T22" s="114"/>
      <c r="U22" s="101"/>
      <c r="V22" s="114"/>
      <c r="W22" s="690"/>
    </row>
    <row r="23" spans="2:23" ht="15" customHeight="1" x14ac:dyDescent="0.7">
      <c r="B23" s="703"/>
      <c r="C23" s="691">
        <v>10</v>
      </c>
      <c r="D23" s="833" t="s">
        <v>581</v>
      </c>
      <c r="E23" s="704"/>
      <c r="F23" s="704">
        <v>1</v>
      </c>
      <c r="G23" s="704">
        <v>1</v>
      </c>
      <c r="H23" s="704">
        <v>1</v>
      </c>
      <c r="I23" s="704">
        <v>1</v>
      </c>
      <c r="J23" s="704">
        <v>1</v>
      </c>
      <c r="K23" s="685">
        <f>SUM(E23:J24)</f>
        <v>5</v>
      </c>
      <c r="L23" s="102"/>
      <c r="M23" s="103" t="s">
        <v>528</v>
      </c>
      <c r="N23" s="121"/>
      <c r="O23" s="102" t="s">
        <v>653</v>
      </c>
      <c r="P23" s="121"/>
      <c r="Q23" s="102"/>
      <c r="R23" s="121"/>
      <c r="S23" s="102"/>
      <c r="T23" s="120"/>
      <c r="U23" s="102"/>
      <c r="V23" s="120"/>
      <c r="W23" s="689"/>
    </row>
    <row r="24" spans="2:23" ht="15" customHeight="1" x14ac:dyDescent="0.7">
      <c r="B24" s="703"/>
      <c r="C24" s="684"/>
      <c r="D24" s="834"/>
      <c r="E24" s="686"/>
      <c r="F24" s="686"/>
      <c r="G24" s="686"/>
      <c r="H24" s="686"/>
      <c r="I24" s="686"/>
      <c r="J24" s="686"/>
      <c r="K24" s="686"/>
      <c r="L24" s="101"/>
      <c r="M24" s="101"/>
      <c r="N24" s="115"/>
      <c r="O24" s="101"/>
      <c r="P24" s="115"/>
      <c r="Q24" s="101"/>
      <c r="R24" s="115"/>
      <c r="S24" s="101"/>
      <c r="T24" s="114"/>
      <c r="U24" s="101"/>
      <c r="V24" s="114"/>
      <c r="W24" s="690"/>
    </row>
    <row r="25" spans="2:23" ht="15" customHeight="1" x14ac:dyDescent="0.7">
      <c r="B25" s="703"/>
      <c r="C25" s="691">
        <v>11</v>
      </c>
      <c r="D25" s="833" t="s">
        <v>557</v>
      </c>
      <c r="E25" s="687"/>
      <c r="F25" s="687">
        <v>0</v>
      </c>
      <c r="G25" s="687">
        <v>0</v>
      </c>
      <c r="H25" s="687">
        <v>0</v>
      </c>
      <c r="I25" s="687">
        <v>0</v>
      </c>
      <c r="J25" s="687">
        <v>0</v>
      </c>
      <c r="K25" s="685">
        <f>SUM(E25:J26)</f>
        <v>0</v>
      </c>
      <c r="L25" s="103"/>
      <c r="M25" s="103"/>
      <c r="N25" s="117"/>
      <c r="O25" s="103"/>
      <c r="P25" s="117"/>
      <c r="Q25" s="103"/>
      <c r="R25" s="117"/>
      <c r="S25" s="103"/>
      <c r="T25" s="116"/>
      <c r="U25" s="103"/>
      <c r="V25" s="116"/>
      <c r="W25" s="689"/>
    </row>
    <row r="26" spans="2:23" ht="15" customHeight="1" x14ac:dyDescent="0.7">
      <c r="B26" s="703"/>
      <c r="C26" s="684"/>
      <c r="D26" s="834"/>
      <c r="E26" s="686"/>
      <c r="F26" s="705"/>
      <c r="G26" s="686"/>
      <c r="H26" s="686"/>
      <c r="I26" s="686"/>
      <c r="J26" s="686"/>
      <c r="K26" s="686"/>
      <c r="L26" s="101"/>
      <c r="M26" s="101"/>
      <c r="N26" s="115"/>
      <c r="O26" s="101"/>
      <c r="P26" s="115"/>
      <c r="Q26" s="101"/>
      <c r="R26" s="115"/>
      <c r="S26" s="101"/>
      <c r="T26" s="114"/>
      <c r="U26" s="101"/>
      <c r="V26" s="114"/>
      <c r="W26" s="690"/>
    </row>
    <row r="27" spans="2:23" ht="15" customHeight="1" x14ac:dyDescent="0.7">
      <c r="B27" s="703"/>
      <c r="C27" s="691">
        <v>12</v>
      </c>
      <c r="D27" s="833" t="s">
        <v>558</v>
      </c>
      <c r="E27" s="704"/>
      <c r="F27" s="687">
        <v>0</v>
      </c>
      <c r="G27" s="687">
        <v>0</v>
      </c>
      <c r="H27" s="687">
        <v>0</v>
      </c>
      <c r="I27" s="687">
        <v>0</v>
      </c>
      <c r="J27" s="687">
        <v>0</v>
      </c>
      <c r="K27" s="685">
        <f>SUM(E27:J28)</f>
        <v>0</v>
      </c>
      <c r="L27" s="102"/>
      <c r="M27" s="102"/>
      <c r="N27" s="121"/>
      <c r="O27" s="102"/>
      <c r="P27" s="121"/>
      <c r="Q27" s="102"/>
      <c r="R27" s="121"/>
      <c r="S27" s="102"/>
      <c r="T27" s="120"/>
      <c r="U27" s="102"/>
      <c r="V27" s="120"/>
      <c r="W27" s="689"/>
    </row>
    <row r="28" spans="2:23" ht="15" customHeight="1" x14ac:dyDescent="0.7">
      <c r="B28" s="703"/>
      <c r="C28" s="684"/>
      <c r="D28" s="834"/>
      <c r="E28" s="706"/>
      <c r="F28" s="705"/>
      <c r="G28" s="686"/>
      <c r="H28" s="686"/>
      <c r="I28" s="686"/>
      <c r="J28" s="686"/>
      <c r="K28" s="686"/>
      <c r="L28" s="101"/>
      <c r="M28" s="101"/>
      <c r="N28" s="115"/>
      <c r="O28" s="101"/>
      <c r="P28" s="115"/>
      <c r="Q28" s="101"/>
      <c r="R28" s="115"/>
      <c r="S28" s="101"/>
      <c r="T28" s="114"/>
      <c r="U28" s="101"/>
      <c r="V28" s="114"/>
      <c r="W28" s="690"/>
    </row>
    <row r="29" spans="2:23" ht="15" customHeight="1" x14ac:dyDescent="0.7">
      <c r="B29" s="710" t="s">
        <v>271</v>
      </c>
      <c r="C29" s="713">
        <v>13</v>
      </c>
      <c r="D29" s="835" t="s">
        <v>562</v>
      </c>
      <c r="E29" s="698"/>
      <c r="F29" s="694">
        <v>0</v>
      </c>
      <c r="G29" s="694">
        <v>0</v>
      </c>
      <c r="H29" s="694">
        <v>0</v>
      </c>
      <c r="I29" s="694">
        <v>0</v>
      </c>
      <c r="J29" s="694">
        <v>0</v>
      </c>
      <c r="K29" s="697">
        <f>SUM(E29:J30)</f>
        <v>0</v>
      </c>
      <c r="L29" s="102"/>
      <c r="M29" s="102"/>
      <c r="N29" s="121"/>
      <c r="O29" s="102"/>
      <c r="P29" s="121"/>
      <c r="Q29" s="102"/>
      <c r="R29" s="121"/>
      <c r="S29" s="102"/>
      <c r="T29" s="120"/>
      <c r="U29" s="102"/>
      <c r="V29" s="120"/>
      <c r="W29" s="689"/>
    </row>
    <row r="30" spans="2:23" ht="15" customHeight="1" x14ac:dyDescent="0.7">
      <c r="B30" s="711"/>
      <c r="C30" s="684"/>
      <c r="D30" s="836"/>
      <c r="E30" s="695"/>
      <c r="F30" s="714"/>
      <c r="G30" s="695"/>
      <c r="H30" s="695"/>
      <c r="I30" s="695"/>
      <c r="J30" s="695"/>
      <c r="K30" s="695"/>
      <c r="L30" s="101"/>
      <c r="M30" s="101"/>
      <c r="N30" s="115"/>
      <c r="O30" s="101"/>
      <c r="P30" s="115"/>
      <c r="Q30" s="101"/>
      <c r="R30" s="115"/>
      <c r="S30" s="101"/>
      <c r="T30" s="114"/>
      <c r="U30" s="101"/>
      <c r="V30" s="114"/>
      <c r="W30" s="690"/>
    </row>
    <row r="31" spans="2:23" ht="15" customHeight="1" x14ac:dyDescent="0.7">
      <c r="B31" s="711"/>
      <c r="C31" s="691">
        <v>14</v>
      </c>
      <c r="D31" s="835" t="s">
        <v>556</v>
      </c>
      <c r="E31" s="698"/>
      <c r="F31" s="694">
        <v>1</v>
      </c>
      <c r="G31" s="694">
        <v>2</v>
      </c>
      <c r="H31" s="694">
        <v>2</v>
      </c>
      <c r="I31" s="694">
        <v>2</v>
      </c>
      <c r="J31" s="694">
        <v>1</v>
      </c>
      <c r="K31" s="697">
        <f>SUM(E31:J32)</f>
        <v>8</v>
      </c>
      <c r="L31" s="102"/>
      <c r="M31" s="102" t="s">
        <v>659</v>
      </c>
      <c r="N31" s="121"/>
      <c r="O31" s="102" t="s">
        <v>575</v>
      </c>
      <c r="P31" s="837" t="s">
        <v>527</v>
      </c>
      <c r="Q31" s="102"/>
      <c r="R31" s="121"/>
      <c r="S31" s="102"/>
      <c r="T31" s="120"/>
      <c r="U31" s="102"/>
      <c r="V31" s="120"/>
      <c r="W31" s="689"/>
    </row>
    <row r="32" spans="2:23" ht="15" customHeight="1" x14ac:dyDescent="0.7">
      <c r="B32" s="711"/>
      <c r="C32" s="684"/>
      <c r="D32" s="836"/>
      <c r="E32" s="695"/>
      <c r="F32" s="696"/>
      <c r="G32" s="695"/>
      <c r="H32" s="695"/>
      <c r="I32" s="695"/>
      <c r="J32" s="695"/>
      <c r="K32" s="695"/>
      <c r="L32" s="101"/>
      <c r="M32" s="101"/>
      <c r="N32" s="115"/>
      <c r="O32" s="101"/>
      <c r="P32" s="838" t="s">
        <v>578</v>
      </c>
      <c r="Q32" s="101"/>
      <c r="R32" s="115"/>
      <c r="S32" s="101"/>
      <c r="T32" s="114"/>
      <c r="U32" s="101"/>
      <c r="V32" s="114"/>
      <c r="W32" s="690"/>
    </row>
    <row r="33" spans="2:23" ht="15" customHeight="1" x14ac:dyDescent="0.7">
      <c r="B33" s="711"/>
      <c r="C33" s="691">
        <v>15</v>
      </c>
      <c r="D33" s="835" t="s">
        <v>565</v>
      </c>
      <c r="E33" s="694"/>
      <c r="F33" s="694">
        <v>1</v>
      </c>
      <c r="G33" s="694">
        <v>2</v>
      </c>
      <c r="H33" s="694">
        <v>2</v>
      </c>
      <c r="I33" s="694">
        <v>2</v>
      </c>
      <c r="J33" s="694">
        <v>1</v>
      </c>
      <c r="K33" s="697">
        <f>SUM(E33:J34)</f>
        <v>8</v>
      </c>
      <c r="L33" s="103"/>
      <c r="M33" s="103" t="s">
        <v>758</v>
      </c>
      <c r="N33" s="117"/>
      <c r="O33" s="102" t="s">
        <v>527</v>
      </c>
      <c r="P33" s="246" t="s">
        <v>588</v>
      </c>
      <c r="Q33" s="103"/>
      <c r="R33" s="117"/>
      <c r="S33" s="103"/>
      <c r="T33" s="116"/>
      <c r="U33" s="103"/>
      <c r="V33" s="116"/>
      <c r="W33" s="689"/>
    </row>
    <row r="34" spans="2:23" ht="15" customHeight="1" x14ac:dyDescent="0.7">
      <c r="B34" s="711"/>
      <c r="C34" s="684"/>
      <c r="D34" s="836"/>
      <c r="E34" s="695"/>
      <c r="F34" s="696"/>
      <c r="G34" s="695"/>
      <c r="H34" s="695"/>
      <c r="I34" s="695"/>
      <c r="J34" s="695"/>
      <c r="K34" s="695"/>
      <c r="L34" s="101"/>
      <c r="M34" s="101"/>
      <c r="N34" s="115"/>
      <c r="O34" s="101"/>
      <c r="P34" s="115"/>
      <c r="Q34" s="101"/>
      <c r="R34" s="115"/>
      <c r="S34" s="101"/>
      <c r="T34" s="114"/>
      <c r="U34" s="101"/>
      <c r="V34" s="114"/>
      <c r="W34" s="690"/>
    </row>
    <row r="35" spans="2:23" ht="15" customHeight="1" x14ac:dyDescent="0.7">
      <c r="B35" s="711"/>
      <c r="C35" s="691">
        <v>16</v>
      </c>
      <c r="D35" s="835" t="s">
        <v>527</v>
      </c>
      <c r="E35" s="694">
        <v>1</v>
      </c>
      <c r="F35" s="694">
        <v>2</v>
      </c>
      <c r="G35" s="694">
        <v>2</v>
      </c>
      <c r="H35" s="694">
        <v>2</v>
      </c>
      <c r="I35" s="694">
        <v>2</v>
      </c>
      <c r="J35" s="694">
        <v>1</v>
      </c>
      <c r="K35" s="697">
        <f>SUM(E35:J36)</f>
        <v>10</v>
      </c>
      <c r="L35" s="102" t="s">
        <v>642</v>
      </c>
      <c r="M35" s="102" t="s">
        <v>655</v>
      </c>
      <c r="N35" s="121" t="s">
        <v>654</v>
      </c>
      <c r="O35" s="102" t="s">
        <v>565</v>
      </c>
      <c r="P35" s="839" t="s">
        <v>553</v>
      </c>
      <c r="Q35" s="102"/>
      <c r="R35" s="121"/>
      <c r="S35" s="102"/>
      <c r="T35" s="120"/>
      <c r="U35" s="102"/>
      <c r="V35" s="120"/>
      <c r="W35" s="689"/>
    </row>
    <row r="36" spans="2:23" ht="15" customHeight="1" x14ac:dyDescent="0.7">
      <c r="B36" s="712"/>
      <c r="C36" s="707"/>
      <c r="D36" s="836"/>
      <c r="E36" s="695"/>
      <c r="F36" s="696"/>
      <c r="G36" s="695"/>
      <c r="H36" s="695"/>
      <c r="I36" s="695"/>
      <c r="J36" s="695"/>
      <c r="K36" s="695"/>
      <c r="L36" s="101"/>
      <c r="M36" s="101"/>
      <c r="N36" s="115"/>
      <c r="O36" s="101"/>
      <c r="P36" s="838" t="s">
        <v>578</v>
      </c>
      <c r="Q36" s="101"/>
      <c r="R36" s="115"/>
      <c r="S36" s="101"/>
      <c r="T36" s="114"/>
      <c r="U36" s="101"/>
      <c r="V36" s="114"/>
      <c r="W36" s="690"/>
    </row>
    <row r="37" spans="2:23" ht="15" customHeight="1" x14ac:dyDescent="0.7">
      <c r="B37" s="708" t="s">
        <v>316</v>
      </c>
      <c r="C37" s="691">
        <v>17</v>
      </c>
      <c r="D37" s="833" t="s">
        <v>567</v>
      </c>
      <c r="E37" s="685"/>
      <c r="F37" s="687">
        <v>0</v>
      </c>
      <c r="G37" s="687">
        <v>0</v>
      </c>
      <c r="H37" s="687">
        <v>0</v>
      </c>
      <c r="I37" s="687">
        <v>0</v>
      </c>
      <c r="J37" s="687">
        <v>0</v>
      </c>
      <c r="K37" s="685">
        <f>SUM(E37:J38)</f>
        <v>0</v>
      </c>
      <c r="L37" s="104"/>
      <c r="M37" s="104"/>
      <c r="N37" s="119"/>
      <c r="O37" s="102"/>
      <c r="P37" s="121"/>
      <c r="Q37" s="104"/>
      <c r="R37" s="119"/>
      <c r="S37" s="104"/>
      <c r="T37" s="118"/>
      <c r="U37" s="104"/>
      <c r="V37" s="118"/>
      <c r="W37" s="689"/>
    </row>
    <row r="38" spans="2:23" ht="15" customHeight="1" x14ac:dyDescent="0.7">
      <c r="B38" s="709"/>
      <c r="C38" s="684"/>
      <c r="D38" s="834"/>
      <c r="E38" s="686"/>
      <c r="F38" s="688"/>
      <c r="G38" s="686"/>
      <c r="H38" s="686"/>
      <c r="I38" s="686"/>
      <c r="J38" s="686"/>
      <c r="K38" s="686"/>
      <c r="L38" s="104"/>
      <c r="M38" s="104"/>
      <c r="N38" s="119"/>
      <c r="O38" s="101"/>
      <c r="P38" s="115"/>
      <c r="Q38" s="104"/>
      <c r="R38" s="119"/>
      <c r="S38" s="104"/>
      <c r="T38" s="118"/>
      <c r="U38" s="104"/>
      <c r="V38" s="118"/>
      <c r="W38" s="690"/>
    </row>
    <row r="39" spans="2:23" ht="15" customHeight="1" x14ac:dyDescent="0.7">
      <c r="B39" s="709"/>
      <c r="C39" s="691">
        <v>18</v>
      </c>
      <c r="D39" s="833" t="s">
        <v>759</v>
      </c>
      <c r="E39" s="687"/>
      <c r="F39" s="687">
        <v>1</v>
      </c>
      <c r="G39" s="687">
        <v>2</v>
      </c>
      <c r="H39" s="687">
        <v>2</v>
      </c>
      <c r="I39" s="687">
        <v>2</v>
      </c>
      <c r="J39" s="687">
        <v>1</v>
      </c>
      <c r="K39" s="685">
        <f>SUM(E39:J40)</f>
        <v>8</v>
      </c>
      <c r="L39" s="103"/>
      <c r="M39" s="103" t="s">
        <v>768</v>
      </c>
      <c r="N39" s="117"/>
      <c r="O39" s="102" t="s">
        <v>578</v>
      </c>
      <c r="P39" s="102" t="s">
        <v>563</v>
      </c>
      <c r="Q39" s="103"/>
      <c r="R39" s="117"/>
      <c r="S39" s="103"/>
      <c r="T39" s="116"/>
      <c r="U39" s="103"/>
      <c r="V39" s="116"/>
      <c r="W39" s="689"/>
    </row>
    <row r="40" spans="2:23" ht="15" customHeight="1" x14ac:dyDescent="0.7">
      <c r="B40" s="709"/>
      <c r="C40" s="707"/>
      <c r="D40" s="834"/>
      <c r="E40" s="686"/>
      <c r="F40" s="686"/>
      <c r="G40" s="686"/>
      <c r="H40" s="686"/>
      <c r="I40" s="686"/>
      <c r="J40" s="686"/>
      <c r="K40" s="686"/>
      <c r="L40" s="101"/>
      <c r="M40" s="101"/>
      <c r="N40" s="115"/>
      <c r="O40" s="101"/>
      <c r="P40" s="115"/>
      <c r="Q40" s="101"/>
      <c r="R40" s="115"/>
      <c r="S40" s="101"/>
      <c r="T40" s="114"/>
      <c r="U40" s="101"/>
      <c r="V40" s="114"/>
      <c r="W40" s="690"/>
    </row>
    <row r="41" spans="2:23" ht="15" customHeight="1" x14ac:dyDescent="0.7">
      <c r="B41" s="709"/>
      <c r="C41" s="691">
        <v>19</v>
      </c>
      <c r="D41" s="833" t="s">
        <v>658</v>
      </c>
      <c r="E41" s="687"/>
      <c r="F41" s="687">
        <v>0</v>
      </c>
      <c r="G41" s="687">
        <v>0</v>
      </c>
      <c r="H41" s="687">
        <v>0</v>
      </c>
      <c r="I41" s="687">
        <v>0</v>
      </c>
      <c r="J41" s="687">
        <v>0</v>
      </c>
      <c r="K41" s="685">
        <f>SUM(E41:J42)</f>
        <v>0</v>
      </c>
      <c r="L41" s="103"/>
      <c r="M41" s="103"/>
      <c r="N41" s="117"/>
      <c r="O41" s="102"/>
      <c r="P41" s="121"/>
      <c r="Q41" s="103"/>
      <c r="R41" s="117"/>
      <c r="S41" s="103"/>
      <c r="T41" s="116"/>
      <c r="U41" s="103"/>
      <c r="V41" s="116"/>
      <c r="W41" s="689"/>
    </row>
    <row r="42" spans="2:23" ht="15" customHeight="1" x14ac:dyDescent="0.7">
      <c r="B42" s="709"/>
      <c r="C42" s="684"/>
      <c r="D42" s="834"/>
      <c r="E42" s="686"/>
      <c r="F42" s="688"/>
      <c r="G42" s="686"/>
      <c r="H42" s="686"/>
      <c r="I42" s="686"/>
      <c r="J42" s="686"/>
      <c r="K42" s="686"/>
      <c r="L42" s="104"/>
      <c r="M42" s="104"/>
      <c r="N42" s="119"/>
      <c r="O42" s="101"/>
      <c r="P42" s="115"/>
      <c r="Q42" s="104"/>
      <c r="R42" s="119"/>
      <c r="S42" s="104"/>
      <c r="T42" s="118"/>
      <c r="U42" s="104"/>
      <c r="V42" s="118"/>
      <c r="W42" s="690"/>
    </row>
    <row r="43" spans="2:23" ht="15" customHeight="1" x14ac:dyDescent="0.7">
      <c r="B43" s="709"/>
      <c r="C43" s="691">
        <v>20</v>
      </c>
      <c r="D43" s="833" t="s">
        <v>569</v>
      </c>
      <c r="E43" s="687">
        <v>1</v>
      </c>
      <c r="F43" s="687">
        <v>1</v>
      </c>
      <c r="G43" s="687">
        <v>2</v>
      </c>
      <c r="H43" s="687">
        <v>2</v>
      </c>
      <c r="I43" s="687">
        <v>2</v>
      </c>
      <c r="J43" s="687">
        <v>1</v>
      </c>
      <c r="K43" s="685">
        <f>SUM(E43:J44)</f>
        <v>9</v>
      </c>
      <c r="L43" s="103" t="s">
        <v>656</v>
      </c>
      <c r="M43" s="103" t="s">
        <v>639</v>
      </c>
      <c r="N43" s="117"/>
      <c r="O43" s="102" t="s">
        <v>650</v>
      </c>
      <c r="P43" s="121" t="s">
        <v>657</v>
      </c>
      <c r="Q43" s="103"/>
      <c r="R43" s="117"/>
      <c r="S43" s="103"/>
      <c r="T43" s="116"/>
      <c r="U43" s="103"/>
      <c r="V43" s="116"/>
      <c r="W43" s="689"/>
    </row>
    <row r="44" spans="2:23" ht="15" customHeight="1" x14ac:dyDescent="0.7">
      <c r="B44" s="709"/>
      <c r="C44" s="707"/>
      <c r="D44" s="834"/>
      <c r="E44" s="686"/>
      <c r="F44" s="688"/>
      <c r="G44" s="686"/>
      <c r="H44" s="686"/>
      <c r="I44" s="686"/>
      <c r="J44" s="686"/>
      <c r="K44" s="686"/>
      <c r="L44" s="101"/>
      <c r="M44" s="101"/>
      <c r="N44" s="115"/>
      <c r="O44" s="101"/>
      <c r="P44" s="115"/>
      <c r="Q44" s="101"/>
      <c r="R44" s="115"/>
      <c r="S44" s="101"/>
      <c r="T44" s="114"/>
      <c r="U44" s="101"/>
      <c r="V44" s="114"/>
      <c r="W44" s="690"/>
    </row>
    <row r="45" spans="2:23" ht="15" customHeight="1" x14ac:dyDescent="0.7">
      <c r="B45" s="718" t="s">
        <v>319</v>
      </c>
      <c r="C45" s="691">
        <v>21</v>
      </c>
      <c r="D45" s="835" t="s">
        <v>563</v>
      </c>
      <c r="E45" s="694"/>
      <c r="F45" s="694">
        <v>1</v>
      </c>
      <c r="G45" s="694">
        <v>1</v>
      </c>
      <c r="H45" s="694">
        <v>1</v>
      </c>
      <c r="I45" s="694">
        <v>1</v>
      </c>
      <c r="J45" s="694">
        <v>1</v>
      </c>
      <c r="K45" s="697">
        <f>SUM(E45:J46)</f>
        <v>5</v>
      </c>
      <c r="L45" s="103"/>
      <c r="M45" s="103" t="s">
        <v>632</v>
      </c>
      <c r="N45" s="117"/>
      <c r="O45" s="102" t="s">
        <v>641</v>
      </c>
      <c r="P45" s="121"/>
      <c r="Q45" s="103"/>
      <c r="R45" s="117"/>
      <c r="S45" s="103"/>
      <c r="T45" s="116"/>
      <c r="U45" s="103"/>
      <c r="V45" s="116"/>
      <c r="W45" s="689"/>
    </row>
    <row r="46" spans="2:23" ht="15" customHeight="1" x14ac:dyDescent="0.7">
      <c r="B46" s="719"/>
      <c r="C46" s="684"/>
      <c r="D46" s="836"/>
      <c r="E46" s="695"/>
      <c r="F46" s="696"/>
      <c r="G46" s="695"/>
      <c r="H46" s="695"/>
      <c r="I46" s="695"/>
      <c r="J46" s="695"/>
      <c r="K46" s="695"/>
      <c r="L46" s="104"/>
      <c r="M46" s="104"/>
      <c r="N46" s="119"/>
      <c r="O46" s="101"/>
      <c r="P46" s="115"/>
      <c r="Q46" s="101"/>
      <c r="R46" s="115"/>
      <c r="S46" s="101"/>
      <c r="T46" s="114"/>
      <c r="U46" s="101"/>
      <c r="V46" s="114"/>
      <c r="W46" s="690"/>
    </row>
    <row r="47" spans="2:23" ht="15" customHeight="1" x14ac:dyDescent="0.7">
      <c r="B47" s="719"/>
      <c r="C47" s="691">
        <v>22</v>
      </c>
      <c r="D47" s="835" t="s">
        <v>571</v>
      </c>
      <c r="E47" s="694"/>
      <c r="F47" s="694">
        <v>1</v>
      </c>
      <c r="G47" s="694">
        <v>1</v>
      </c>
      <c r="H47" s="694">
        <v>1</v>
      </c>
      <c r="I47" s="694">
        <v>1</v>
      </c>
      <c r="J47" s="694">
        <v>1</v>
      </c>
      <c r="K47" s="697">
        <f>SUM(E47:J48)</f>
        <v>5</v>
      </c>
      <c r="L47" s="103"/>
      <c r="M47" s="103" t="s">
        <v>632</v>
      </c>
      <c r="N47" s="117"/>
      <c r="O47" s="102" t="s">
        <v>642</v>
      </c>
      <c r="P47" s="121"/>
      <c r="Q47" s="103"/>
      <c r="R47" s="117"/>
      <c r="S47" s="103"/>
      <c r="T47" s="116"/>
      <c r="U47" s="103"/>
      <c r="V47" s="116"/>
      <c r="W47" s="699"/>
    </row>
    <row r="48" spans="2:23" ht="15" customHeight="1" x14ac:dyDescent="0.7">
      <c r="B48" s="719"/>
      <c r="C48" s="707"/>
      <c r="D48" s="836"/>
      <c r="E48" s="695"/>
      <c r="F48" s="696"/>
      <c r="G48" s="695"/>
      <c r="H48" s="695"/>
      <c r="I48" s="695"/>
      <c r="J48" s="695"/>
      <c r="K48" s="695"/>
      <c r="L48" s="104"/>
      <c r="M48" s="104"/>
      <c r="N48" s="119"/>
      <c r="O48" s="101"/>
      <c r="P48" s="115"/>
      <c r="Q48" s="104"/>
      <c r="R48" s="119"/>
      <c r="S48" s="104"/>
      <c r="T48" s="118"/>
      <c r="U48" s="104"/>
      <c r="V48" s="118"/>
      <c r="W48" s="700"/>
    </row>
    <row r="49" spans="2:23" ht="15" customHeight="1" x14ac:dyDescent="0.7">
      <c r="B49" s="719"/>
      <c r="C49" s="691">
        <v>23</v>
      </c>
      <c r="D49" s="835" t="s">
        <v>573</v>
      </c>
      <c r="E49" s="694">
        <v>0</v>
      </c>
      <c r="F49" s="694">
        <v>2</v>
      </c>
      <c r="G49" s="694">
        <v>2</v>
      </c>
      <c r="H49" s="694">
        <v>2</v>
      </c>
      <c r="I49" s="694">
        <v>2</v>
      </c>
      <c r="J49" s="694">
        <v>1</v>
      </c>
      <c r="K49" s="697">
        <f>SUM(E49:J50)</f>
        <v>9</v>
      </c>
      <c r="L49" s="103"/>
      <c r="M49" s="103" t="s">
        <v>657</v>
      </c>
      <c r="N49" s="117" t="s">
        <v>563</v>
      </c>
      <c r="O49" s="102" t="s">
        <v>647</v>
      </c>
      <c r="P49" s="121" t="s">
        <v>639</v>
      </c>
      <c r="Q49" s="103"/>
      <c r="R49" s="117"/>
      <c r="S49" s="103"/>
      <c r="T49" s="116"/>
      <c r="U49" s="103"/>
      <c r="V49" s="116"/>
      <c r="W49" s="689"/>
    </row>
    <row r="50" spans="2:23" ht="15" customHeight="1" x14ac:dyDescent="0.7">
      <c r="B50" s="719"/>
      <c r="C50" s="684"/>
      <c r="D50" s="836"/>
      <c r="E50" s="695"/>
      <c r="F50" s="695"/>
      <c r="G50" s="695"/>
      <c r="H50" s="695"/>
      <c r="I50" s="695"/>
      <c r="J50" s="695"/>
      <c r="K50" s="695"/>
      <c r="L50" s="101"/>
      <c r="M50" s="101"/>
      <c r="N50" s="115"/>
      <c r="O50" s="101"/>
      <c r="P50" s="115"/>
      <c r="Q50" s="101"/>
      <c r="R50" s="115"/>
      <c r="S50" s="101"/>
      <c r="T50" s="114"/>
      <c r="U50" s="101"/>
      <c r="V50" s="114"/>
      <c r="W50" s="690"/>
    </row>
    <row r="51" spans="2:23" ht="15" customHeight="1" x14ac:dyDescent="0.7">
      <c r="B51" s="719"/>
      <c r="C51" s="691">
        <v>24</v>
      </c>
      <c r="D51" s="835" t="s">
        <v>97</v>
      </c>
      <c r="E51" s="694"/>
      <c r="F51" s="694">
        <v>0</v>
      </c>
      <c r="G51" s="694">
        <v>1</v>
      </c>
      <c r="H51" s="694">
        <v>0</v>
      </c>
      <c r="I51" s="694">
        <v>0</v>
      </c>
      <c r="J51" s="694">
        <v>0</v>
      </c>
      <c r="K51" s="697">
        <f>SUM(E51:J52)</f>
        <v>1</v>
      </c>
      <c r="L51" s="103"/>
      <c r="M51" s="103"/>
      <c r="N51" s="117"/>
      <c r="O51" s="102" t="s">
        <v>651</v>
      </c>
      <c r="P51" s="121"/>
      <c r="Q51" s="103"/>
      <c r="R51" s="117"/>
      <c r="S51" s="103"/>
      <c r="T51" s="116"/>
      <c r="U51" s="103"/>
      <c r="V51" s="116"/>
      <c r="W51" s="689"/>
    </row>
    <row r="52" spans="2:23" ht="15" customHeight="1" x14ac:dyDescent="0.7">
      <c r="B52" s="719"/>
      <c r="C52" s="707"/>
      <c r="D52" s="836"/>
      <c r="E52" s="701"/>
      <c r="F52" s="696"/>
      <c r="G52" s="695"/>
      <c r="H52" s="695"/>
      <c r="I52" s="695"/>
      <c r="J52" s="695"/>
      <c r="K52" s="695"/>
      <c r="L52" s="101"/>
      <c r="M52" s="101"/>
      <c r="N52" s="119"/>
      <c r="O52" s="101"/>
      <c r="P52" s="115"/>
      <c r="Q52" s="104"/>
      <c r="R52" s="119"/>
      <c r="S52" s="104"/>
      <c r="T52" s="118"/>
      <c r="U52" s="104"/>
      <c r="V52" s="118"/>
      <c r="W52" s="690"/>
    </row>
    <row r="53" spans="2:23" ht="15" customHeight="1" x14ac:dyDescent="0.7">
      <c r="B53" s="716" t="s">
        <v>320</v>
      </c>
      <c r="C53" s="691">
        <v>25</v>
      </c>
      <c r="D53" s="833" t="s">
        <v>575</v>
      </c>
      <c r="E53" s="704"/>
      <c r="F53" s="704">
        <v>1</v>
      </c>
      <c r="G53" s="704">
        <v>1</v>
      </c>
      <c r="H53" s="704">
        <v>1</v>
      </c>
      <c r="I53" s="687">
        <v>1</v>
      </c>
      <c r="J53" s="687">
        <v>0</v>
      </c>
      <c r="K53" s="685">
        <f>SUM(E53:J54)</f>
        <v>4</v>
      </c>
      <c r="L53" s="103"/>
      <c r="M53" s="103" t="s">
        <v>656</v>
      </c>
      <c r="N53" s="117"/>
      <c r="O53" s="102" t="s">
        <v>660</v>
      </c>
      <c r="P53" s="121"/>
      <c r="Q53" s="102"/>
      <c r="R53" s="121"/>
      <c r="S53" s="102"/>
      <c r="T53" s="120"/>
      <c r="U53" s="102"/>
      <c r="V53" s="120"/>
      <c r="W53" s="689"/>
    </row>
    <row r="54" spans="2:23" ht="15" customHeight="1" x14ac:dyDescent="0.7">
      <c r="B54" s="717"/>
      <c r="C54" s="684"/>
      <c r="D54" s="834"/>
      <c r="E54" s="686"/>
      <c r="F54" s="688"/>
      <c r="G54" s="686"/>
      <c r="H54" s="686"/>
      <c r="I54" s="688"/>
      <c r="J54" s="688"/>
      <c r="K54" s="686"/>
      <c r="L54" s="101"/>
      <c r="M54" s="101"/>
      <c r="N54" s="115"/>
      <c r="O54" s="101"/>
      <c r="P54" s="115"/>
      <c r="Q54" s="101"/>
      <c r="R54" s="115"/>
      <c r="S54" s="101"/>
      <c r="T54" s="114"/>
      <c r="U54" s="101"/>
      <c r="V54" s="114"/>
      <c r="W54" s="690"/>
    </row>
    <row r="55" spans="2:23" ht="15" customHeight="1" x14ac:dyDescent="0.7">
      <c r="B55" s="717"/>
      <c r="C55" s="691">
        <v>26</v>
      </c>
      <c r="D55" s="833" t="s">
        <v>576</v>
      </c>
      <c r="E55" s="704"/>
      <c r="F55" s="687">
        <v>1</v>
      </c>
      <c r="G55" s="840">
        <v>0</v>
      </c>
      <c r="H55" s="704">
        <v>0</v>
      </c>
      <c r="I55" s="687">
        <v>0</v>
      </c>
      <c r="J55" s="687">
        <v>0</v>
      </c>
      <c r="K55" s="685">
        <f>SUM(E55:J56)</f>
        <v>1</v>
      </c>
      <c r="L55" s="102"/>
      <c r="M55" s="102" t="s">
        <v>656</v>
      </c>
      <c r="N55" s="121"/>
      <c r="O55" s="102"/>
      <c r="P55" s="121"/>
      <c r="Q55" s="102"/>
      <c r="R55" s="121"/>
      <c r="S55" s="102"/>
      <c r="T55" s="120"/>
      <c r="U55" s="102"/>
      <c r="V55" s="120"/>
      <c r="W55" s="689"/>
    </row>
    <row r="56" spans="2:23" ht="15" customHeight="1" x14ac:dyDescent="0.7">
      <c r="B56" s="717"/>
      <c r="C56" s="707"/>
      <c r="D56" s="834"/>
      <c r="E56" s="686"/>
      <c r="F56" s="688"/>
      <c r="G56" s="715"/>
      <c r="H56" s="686"/>
      <c r="I56" s="688"/>
      <c r="J56" s="688"/>
      <c r="K56" s="686"/>
      <c r="L56" s="101"/>
      <c r="M56" s="101"/>
      <c r="N56" s="115"/>
      <c r="O56" s="101"/>
      <c r="P56" s="115"/>
      <c r="Q56" s="101"/>
      <c r="R56" s="115"/>
      <c r="S56" s="101"/>
      <c r="T56" s="114"/>
      <c r="U56" s="101"/>
      <c r="V56" s="114"/>
      <c r="W56" s="690"/>
    </row>
    <row r="57" spans="2:23" ht="15" customHeight="1" x14ac:dyDescent="0.7">
      <c r="B57" s="717"/>
      <c r="C57" s="691">
        <v>27</v>
      </c>
      <c r="D57" s="833" t="s">
        <v>577</v>
      </c>
      <c r="E57" s="687"/>
      <c r="F57" s="687">
        <v>1</v>
      </c>
      <c r="G57" s="687">
        <v>0</v>
      </c>
      <c r="H57" s="687">
        <v>1</v>
      </c>
      <c r="I57" s="687">
        <v>1</v>
      </c>
      <c r="J57" s="687">
        <v>1</v>
      </c>
      <c r="K57" s="685">
        <f>SUM(E57:J58)</f>
        <v>4</v>
      </c>
      <c r="L57" s="103"/>
      <c r="M57" s="103" t="s">
        <v>641</v>
      </c>
      <c r="N57" s="117"/>
      <c r="O57" s="103"/>
      <c r="P57" s="117"/>
      <c r="Q57" s="103"/>
      <c r="R57" s="117"/>
      <c r="S57" s="103"/>
      <c r="T57" s="116"/>
      <c r="U57" s="103"/>
      <c r="V57" s="116"/>
      <c r="W57" s="689"/>
    </row>
    <row r="58" spans="2:23" ht="15" customHeight="1" x14ac:dyDescent="0.7">
      <c r="B58" s="717"/>
      <c r="C58" s="684"/>
      <c r="D58" s="834"/>
      <c r="E58" s="686"/>
      <c r="F58" s="688"/>
      <c r="G58" s="686"/>
      <c r="H58" s="686"/>
      <c r="I58" s="686"/>
      <c r="J58" s="686"/>
      <c r="K58" s="686"/>
      <c r="L58" s="101"/>
      <c r="M58" s="101"/>
      <c r="N58" s="115"/>
      <c r="O58" s="101"/>
      <c r="P58" s="115"/>
      <c r="Q58" s="101"/>
      <c r="R58" s="115"/>
      <c r="S58" s="101"/>
      <c r="T58" s="114"/>
      <c r="U58" s="101"/>
      <c r="V58" s="114"/>
      <c r="W58" s="690"/>
    </row>
    <row r="59" spans="2:23" ht="15" customHeight="1" x14ac:dyDescent="0.7">
      <c r="B59" s="717"/>
      <c r="C59" s="691">
        <v>28</v>
      </c>
      <c r="D59" s="833" t="s">
        <v>578</v>
      </c>
      <c r="E59" s="704"/>
      <c r="F59" s="687">
        <v>2</v>
      </c>
      <c r="G59" s="704">
        <v>1</v>
      </c>
      <c r="H59" s="704">
        <v>1</v>
      </c>
      <c r="I59" s="704">
        <v>1</v>
      </c>
      <c r="J59" s="704">
        <v>0</v>
      </c>
      <c r="K59" s="685">
        <f>SUM(E59:J60)</f>
        <v>5</v>
      </c>
      <c r="L59" s="102"/>
      <c r="M59" s="102" t="s">
        <v>647</v>
      </c>
      <c r="N59" s="121" t="s">
        <v>638</v>
      </c>
      <c r="O59" s="837" t="s">
        <v>660</v>
      </c>
      <c r="P59" s="121"/>
      <c r="Q59" s="102"/>
      <c r="R59" s="121"/>
      <c r="S59" s="102"/>
      <c r="T59" s="120"/>
      <c r="U59" s="102"/>
      <c r="V59" s="120"/>
      <c r="W59" s="689"/>
    </row>
    <row r="60" spans="2:23" ht="15" customHeight="1" x14ac:dyDescent="0.7">
      <c r="B60" s="717"/>
      <c r="C60" s="707"/>
      <c r="D60" s="834"/>
      <c r="E60" s="706"/>
      <c r="F60" s="685"/>
      <c r="G60" s="706"/>
      <c r="H60" s="706"/>
      <c r="I60" s="706"/>
      <c r="J60" s="706"/>
      <c r="K60" s="686"/>
      <c r="L60" s="101"/>
      <c r="M60" s="101"/>
      <c r="N60" s="115"/>
      <c r="O60" s="841" t="s">
        <v>527</v>
      </c>
      <c r="P60" s="115"/>
      <c r="Q60" s="101"/>
      <c r="R60" s="115"/>
      <c r="S60" s="101"/>
      <c r="T60" s="114"/>
      <c r="U60" s="101"/>
      <c r="V60" s="114"/>
      <c r="W60" s="690"/>
    </row>
    <row r="61" spans="2:23" ht="15" customHeight="1" x14ac:dyDescent="0.7">
      <c r="B61" s="728" t="s">
        <v>315</v>
      </c>
      <c r="C61" s="691">
        <v>29</v>
      </c>
      <c r="D61" s="835" t="s">
        <v>580</v>
      </c>
      <c r="E61" s="698"/>
      <c r="F61" s="698">
        <v>1</v>
      </c>
      <c r="G61" s="698">
        <v>1</v>
      </c>
      <c r="H61" s="698">
        <v>1</v>
      </c>
      <c r="I61" s="694">
        <v>1</v>
      </c>
      <c r="J61" s="694">
        <v>0</v>
      </c>
      <c r="K61" s="697">
        <f>SUM(E61:J62)</f>
        <v>4</v>
      </c>
      <c r="L61" s="102"/>
      <c r="M61" s="102" t="s">
        <v>653</v>
      </c>
      <c r="N61" s="121"/>
      <c r="O61" s="102" t="s">
        <v>769</v>
      </c>
      <c r="P61" s="121"/>
      <c r="Q61" s="102"/>
      <c r="R61" s="121"/>
      <c r="S61" s="102"/>
      <c r="T61" s="120"/>
      <c r="U61" s="102"/>
      <c r="V61" s="120"/>
      <c r="W61" s="689"/>
    </row>
    <row r="62" spans="2:23" ht="15" customHeight="1" x14ac:dyDescent="0.7">
      <c r="B62" s="729"/>
      <c r="C62" s="684"/>
      <c r="D62" s="836"/>
      <c r="E62" s="695"/>
      <c r="F62" s="696"/>
      <c r="G62" s="695"/>
      <c r="H62" s="695"/>
      <c r="I62" s="696"/>
      <c r="J62" s="696"/>
      <c r="K62" s="695"/>
      <c r="L62" s="101"/>
      <c r="M62" s="101"/>
      <c r="N62" s="115"/>
      <c r="O62" s="101"/>
      <c r="P62" s="115"/>
      <c r="Q62" s="101"/>
      <c r="R62" s="115"/>
      <c r="S62" s="101"/>
      <c r="T62" s="114"/>
      <c r="U62" s="101"/>
      <c r="V62" s="114"/>
      <c r="W62" s="690"/>
    </row>
    <row r="63" spans="2:23" ht="15" customHeight="1" x14ac:dyDescent="0.7">
      <c r="B63" s="729"/>
      <c r="C63" s="691">
        <v>30</v>
      </c>
      <c r="D63" s="835" t="s">
        <v>564</v>
      </c>
      <c r="E63" s="698"/>
      <c r="F63" s="694">
        <v>0</v>
      </c>
      <c r="G63" s="694">
        <v>1</v>
      </c>
      <c r="H63" s="694">
        <v>1</v>
      </c>
      <c r="I63" s="720">
        <v>0</v>
      </c>
      <c r="J63" s="722">
        <v>0</v>
      </c>
      <c r="K63" s="697">
        <f>SUM(E63:J64)</f>
        <v>2</v>
      </c>
      <c r="L63" s="102"/>
      <c r="M63" s="103"/>
      <c r="N63" s="121"/>
      <c r="O63" s="102" t="s">
        <v>652</v>
      </c>
      <c r="P63" s="121"/>
      <c r="Q63" s="102"/>
      <c r="R63" s="121"/>
      <c r="S63" s="102"/>
      <c r="T63" s="120"/>
      <c r="U63" s="102"/>
      <c r="V63" s="120"/>
      <c r="W63" s="689"/>
    </row>
    <row r="64" spans="2:23" ht="15" customHeight="1" x14ac:dyDescent="0.7">
      <c r="B64" s="729"/>
      <c r="C64" s="707"/>
      <c r="D64" s="836"/>
      <c r="E64" s="695"/>
      <c r="F64" s="696"/>
      <c r="G64" s="696"/>
      <c r="H64" s="696"/>
      <c r="I64" s="721"/>
      <c r="J64" s="723"/>
      <c r="K64" s="695"/>
      <c r="L64" s="101"/>
      <c r="M64" s="101"/>
      <c r="N64" s="115"/>
      <c r="O64" s="101"/>
      <c r="P64" s="115"/>
      <c r="Q64" s="101"/>
      <c r="R64" s="115"/>
      <c r="S64" s="101"/>
      <c r="T64" s="114"/>
      <c r="U64" s="101"/>
      <c r="V64" s="114"/>
      <c r="W64" s="690"/>
    </row>
    <row r="65" spans="2:23" ht="15" customHeight="1" x14ac:dyDescent="0.7">
      <c r="B65" s="729"/>
      <c r="C65" s="691">
        <v>31</v>
      </c>
      <c r="D65" s="835" t="s">
        <v>582</v>
      </c>
      <c r="E65" s="694"/>
      <c r="F65" s="694">
        <v>1</v>
      </c>
      <c r="G65" s="694">
        <v>1</v>
      </c>
      <c r="H65" s="694">
        <v>1</v>
      </c>
      <c r="I65" s="720">
        <v>1</v>
      </c>
      <c r="J65" s="720">
        <v>1</v>
      </c>
      <c r="K65" s="697">
        <f>SUM(E65:J66)</f>
        <v>5</v>
      </c>
      <c r="L65" s="103"/>
      <c r="M65" s="103" t="s">
        <v>652</v>
      </c>
      <c r="N65" s="117"/>
      <c r="O65" s="102" t="s">
        <v>642</v>
      </c>
      <c r="P65" s="117"/>
      <c r="Q65" s="103"/>
      <c r="R65" s="117"/>
      <c r="S65" s="103"/>
      <c r="T65" s="116"/>
      <c r="U65" s="103"/>
      <c r="V65" s="116"/>
      <c r="W65" s="689"/>
    </row>
    <row r="66" spans="2:23" ht="15" customHeight="1" x14ac:dyDescent="0.7">
      <c r="B66" s="729"/>
      <c r="C66" s="684"/>
      <c r="D66" s="836"/>
      <c r="E66" s="695"/>
      <c r="F66" s="714"/>
      <c r="G66" s="695"/>
      <c r="H66" s="695"/>
      <c r="I66" s="724"/>
      <c r="J66" s="724"/>
      <c r="K66" s="695"/>
      <c r="L66" s="101"/>
      <c r="M66" s="101"/>
      <c r="N66" s="115"/>
      <c r="O66" s="101"/>
      <c r="P66" s="115"/>
      <c r="Q66" s="101"/>
      <c r="R66" s="115"/>
      <c r="S66" s="101"/>
      <c r="T66" s="114"/>
      <c r="U66" s="101"/>
      <c r="V66" s="114"/>
      <c r="W66" s="690"/>
    </row>
    <row r="67" spans="2:23" ht="15" customHeight="1" x14ac:dyDescent="0.7">
      <c r="B67" s="729"/>
      <c r="C67" s="691">
        <v>32</v>
      </c>
      <c r="D67" s="835" t="s">
        <v>583</v>
      </c>
      <c r="E67" s="698"/>
      <c r="F67" s="694">
        <v>1</v>
      </c>
      <c r="G67" s="694">
        <v>1</v>
      </c>
      <c r="H67" s="694">
        <v>1</v>
      </c>
      <c r="I67" s="720">
        <v>1</v>
      </c>
      <c r="J67" s="720">
        <v>1</v>
      </c>
      <c r="K67" s="697">
        <f>SUM(E67:J68)</f>
        <v>5</v>
      </c>
      <c r="L67" s="102"/>
      <c r="M67" s="102" t="s">
        <v>650</v>
      </c>
      <c r="N67" s="121"/>
      <c r="O67" s="102" t="s">
        <v>754</v>
      </c>
      <c r="P67" s="121"/>
      <c r="Q67" s="102"/>
      <c r="R67" s="121"/>
      <c r="S67" s="102"/>
      <c r="T67" s="120"/>
      <c r="U67" s="102"/>
      <c r="V67" s="120"/>
      <c r="W67" s="689"/>
    </row>
    <row r="68" spans="2:23" ht="15" customHeight="1" x14ac:dyDescent="0.7">
      <c r="B68" s="730"/>
      <c r="C68" s="707"/>
      <c r="D68" s="836"/>
      <c r="E68" s="725"/>
      <c r="F68" s="714"/>
      <c r="G68" s="695"/>
      <c r="H68" s="695"/>
      <c r="I68" s="724"/>
      <c r="J68" s="724"/>
      <c r="K68" s="695"/>
      <c r="L68" s="101"/>
      <c r="M68" s="101"/>
      <c r="N68" s="115"/>
      <c r="O68" s="101"/>
      <c r="P68" s="115"/>
      <c r="Q68" s="101"/>
      <c r="R68" s="115"/>
      <c r="S68" s="101"/>
      <c r="T68" s="114"/>
      <c r="U68" s="101"/>
      <c r="V68" s="114"/>
      <c r="W68" s="690"/>
    </row>
    <row r="69" spans="2:23" ht="15" customHeight="1" x14ac:dyDescent="0.7">
      <c r="B69" s="726" t="s">
        <v>317</v>
      </c>
      <c r="C69" s="691">
        <v>33</v>
      </c>
      <c r="D69" s="833" t="s">
        <v>584</v>
      </c>
      <c r="E69" s="685"/>
      <c r="F69" s="687">
        <v>1</v>
      </c>
      <c r="G69" s="687">
        <v>1</v>
      </c>
      <c r="H69" s="687">
        <v>1</v>
      </c>
      <c r="I69" s="731">
        <v>1</v>
      </c>
      <c r="J69" s="731">
        <v>1</v>
      </c>
      <c r="K69" s="685">
        <f>SUM(E69:J70)</f>
        <v>5</v>
      </c>
      <c r="L69" s="104"/>
      <c r="M69" s="103" t="s">
        <v>648</v>
      </c>
      <c r="N69" s="119"/>
      <c r="O69" s="104" t="s">
        <v>647</v>
      </c>
      <c r="P69" s="119"/>
      <c r="Q69" s="104"/>
      <c r="R69" s="119"/>
      <c r="S69" s="104"/>
      <c r="T69" s="118"/>
      <c r="U69" s="104"/>
      <c r="V69" s="118"/>
      <c r="W69" s="689"/>
    </row>
    <row r="70" spans="2:23" ht="15" customHeight="1" x14ac:dyDescent="0.7">
      <c r="B70" s="727"/>
      <c r="C70" s="684"/>
      <c r="D70" s="834"/>
      <c r="E70" s="686"/>
      <c r="F70" s="705"/>
      <c r="G70" s="686"/>
      <c r="H70" s="686"/>
      <c r="I70" s="732"/>
      <c r="J70" s="732"/>
      <c r="K70" s="686"/>
      <c r="L70" s="104"/>
      <c r="M70" s="104"/>
      <c r="N70" s="119"/>
      <c r="O70" s="104"/>
      <c r="P70" s="119"/>
      <c r="Q70" s="104"/>
      <c r="R70" s="119"/>
      <c r="S70" s="104"/>
      <c r="T70" s="118"/>
      <c r="U70" s="104"/>
      <c r="V70" s="118"/>
      <c r="W70" s="690"/>
    </row>
    <row r="71" spans="2:23" ht="15" customHeight="1" x14ac:dyDescent="0.7">
      <c r="B71" s="727"/>
      <c r="C71" s="691">
        <v>34</v>
      </c>
      <c r="D71" s="833" t="s">
        <v>585</v>
      </c>
      <c r="E71" s="687"/>
      <c r="F71" s="687">
        <v>1</v>
      </c>
      <c r="G71" s="687">
        <v>1</v>
      </c>
      <c r="H71" s="687">
        <v>1</v>
      </c>
      <c r="I71" s="731">
        <v>1</v>
      </c>
      <c r="J71" s="731">
        <v>1</v>
      </c>
      <c r="K71" s="685">
        <f>SUM(E71:J72)</f>
        <v>5</v>
      </c>
      <c r="L71" s="103"/>
      <c r="M71" s="103" t="s">
        <v>646</v>
      </c>
      <c r="N71" s="117"/>
      <c r="O71" s="103" t="s">
        <v>645</v>
      </c>
      <c r="P71" s="117"/>
      <c r="Q71" s="103"/>
      <c r="R71" s="117"/>
      <c r="S71" s="103"/>
      <c r="T71" s="116"/>
      <c r="U71" s="103"/>
      <c r="V71" s="116"/>
      <c r="W71" s="689"/>
    </row>
    <row r="72" spans="2:23" ht="15" customHeight="1" x14ac:dyDescent="0.7">
      <c r="B72" s="727"/>
      <c r="C72" s="707"/>
      <c r="D72" s="834"/>
      <c r="E72" s="686"/>
      <c r="F72" s="705"/>
      <c r="G72" s="686"/>
      <c r="H72" s="686"/>
      <c r="I72" s="732"/>
      <c r="J72" s="732"/>
      <c r="K72" s="686"/>
      <c r="L72" s="101"/>
      <c r="M72" s="101"/>
      <c r="N72" s="115"/>
      <c r="O72" s="101"/>
      <c r="P72" s="115"/>
      <c r="Q72" s="101"/>
      <c r="R72" s="115"/>
      <c r="S72" s="101"/>
      <c r="T72" s="114"/>
      <c r="U72" s="101"/>
      <c r="V72" s="114"/>
      <c r="W72" s="690"/>
    </row>
    <row r="73" spans="2:23" ht="15" customHeight="1" x14ac:dyDescent="0.7">
      <c r="B73" s="727"/>
      <c r="C73" s="691">
        <v>35</v>
      </c>
      <c r="D73" s="833" t="s">
        <v>586</v>
      </c>
      <c r="E73" s="687"/>
      <c r="F73" s="687">
        <v>1</v>
      </c>
      <c r="G73" s="687">
        <v>1</v>
      </c>
      <c r="H73" s="687">
        <v>1</v>
      </c>
      <c r="I73" s="731">
        <v>1</v>
      </c>
      <c r="J73" s="731">
        <v>1</v>
      </c>
      <c r="K73" s="685">
        <f>SUM(E73:J74)</f>
        <v>5</v>
      </c>
      <c r="L73" s="103"/>
      <c r="M73" s="103" t="s">
        <v>637</v>
      </c>
      <c r="N73" s="117"/>
      <c r="O73" s="103" t="s">
        <v>644</v>
      </c>
      <c r="P73" s="117"/>
      <c r="Q73" s="103"/>
      <c r="R73" s="117"/>
      <c r="S73" s="103"/>
      <c r="T73" s="116"/>
      <c r="U73" s="103"/>
      <c r="V73" s="116"/>
      <c r="W73" s="689"/>
    </row>
    <row r="74" spans="2:23" ht="15" customHeight="1" x14ac:dyDescent="0.7">
      <c r="B74" s="727"/>
      <c r="C74" s="684"/>
      <c r="D74" s="834"/>
      <c r="E74" s="686"/>
      <c r="F74" s="705"/>
      <c r="G74" s="686"/>
      <c r="H74" s="686"/>
      <c r="I74" s="732"/>
      <c r="J74" s="732"/>
      <c r="K74" s="686"/>
      <c r="L74" s="104"/>
      <c r="M74" s="104"/>
      <c r="N74" s="119"/>
      <c r="O74" s="104"/>
      <c r="P74" s="119"/>
      <c r="Q74" s="104"/>
      <c r="R74" s="119"/>
      <c r="S74" s="104"/>
      <c r="T74" s="118"/>
      <c r="U74" s="104"/>
      <c r="V74" s="118"/>
      <c r="W74" s="690"/>
    </row>
    <row r="75" spans="2:23" ht="15" customHeight="1" x14ac:dyDescent="0.7">
      <c r="B75" s="727"/>
      <c r="C75" s="691">
        <v>36</v>
      </c>
      <c r="D75" s="833" t="s">
        <v>608</v>
      </c>
      <c r="E75" s="687"/>
      <c r="F75" s="687">
        <v>1</v>
      </c>
      <c r="G75" s="687">
        <v>2</v>
      </c>
      <c r="H75" s="687">
        <v>2</v>
      </c>
      <c r="I75" s="687">
        <v>2</v>
      </c>
      <c r="J75" s="687">
        <v>1</v>
      </c>
      <c r="K75" s="685">
        <f>SUM(E75:J76)</f>
        <v>8</v>
      </c>
      <c r="L75" s="103"/>
      <c r="M75" s="103" t="s">
        <v>633</v>
      </c>
      <c r="N75" s="117"/>
      <c r="O75" s="103" t="s">
        <v>644</v>
      </c>
      <c r="P75" s="117" t="s">
        <v>643</v>
      </c>
      <c r="Q75" s="103"/>
      <c r="R75" s="117"/>
      <c r="S75" s="103"/>
      <c r="T75" s="116"/>
      <c r="U75" s="103"/>
      <c r="V75" s="116"/>
      <c r="W75" s="689"/>
    </row>
    <row r="76" spans="2:23" ht="15" customHeight="1" x14ac:dyDescent="0.7">
      <c r="B76" s="727"/>
      <c r="C76" s="684"/>
      <c r="D76" s="834"/>
      <c r="E76" s="686"/>
      <c r="F76" s="688"/>
      <c r="G76" s="686"/>
      <c r="H76" s="686"/>
      <c r="I76" s="686"/>
      <c r="J76" s="686"/>
      <c r="K76" s="686"/>
      <c r="L76" s="101"/>
      <c r="M76" s="101"/>
      <c r="N76" s="115"/>
      <c r="O76" s="101"/>
      <c r="P76" s="115"/>
      <c r="Q76" s="101"/>
      <c r="R76" s="115"/>
      <c r="S76" s="101"/>
      <c r="T76" s="114"/>
      <c r="U76" s="101"/>
      <c r="V76" s="114"/>
      <c r="W76" s="690"/>
    </row>
    <row r="77" spans="2:23" ht="15" customHeight="1" x14ac:dyDescent="0.7">
      <c r="B77" s="738" t="s">
        <v>318</v>
      </c>
      <c r="C77" s="733">
        <v>37</v>
      </c>
      <c r="D77" s="835" t="s">
        <v>593</v>
      </c>
      <c r="E77" s="694">
        <v>1</v>
      </c>
      <c r="F77" s="694">
        <v>1</v>
      </c>
      <c r="G77" s="694">
        <v>1</v>
      </c>
      <c r="H77" s="694">
        <v>1</v>
      </c>
      <c r="I77" s="720">
        <v>1</v>
      </c>
      <c r="J77" s="720">
        <v>0</v>
      </c>
      <c r="K77" s="697">
        <f>SUM(E77:J78)</f>
        <v>5</v>
      </c>
      <c r="L77" s="103" t="s">
        <v>733</v>
      </c>
      <c r="M77" s="103" t="s">
        <v>634</v>
      </c>
      <c r="N77" s="117"/>
      <c r="O77" s="103" t="s">
        <v>638</v>
      </c>
      <c r="P77" s="117"/>
      <c r="Q77" s="103"/>
      <c r="R77" s="117"/>
      <c r="S77" s="103"/>
      <c r="T77" s="116"/>
      <c r="U77" s="103"/>
      <c r="V77" s="116"/>
      <c r="W77" s="689"/>
    </row>
    <row r="78" spans="2:23" ht="15" customHeight="1" x14ac:dyDescent="0.7">
      <c r="B78" s="739"/>
      <c r="C78" s="734"/>
      <c r="D78" s="836"/>
      <c r="E78" s="695"/>
      <c r="F78" s="714"/>
      <c r="G78" s="695"/>
      <c r="H78" s="695"/>
      <c r="I78" s="724"/>
      <c r="J78" s="724"/>
      <c r="K78" s="695"/>
      <c r="L78" s="104"/>
      <c r="M78" s="104"/>
      <c r="N78" s="119"/>
      <c r="O78" s="101"/>
      <c r="P78" s="115"/>
      <c r="Q78" s="101"/>
      <c r="R78" s="115"/>
      <c r="S78" s="101"/>
      <c r="T78" s="114"/>
      <c r="U78" s="101"/>
      <c r="V78" s="114"/>
      <c r="W78" s="690"/>
    </row>
    <row r="79" spans="2:23" ht="15" customHeight="1" x14ac:dyDescent="0.7">
      <c r="B79" s="739"/>
      <c r="C79" s="733">
        <v>38</v>
      </c>
      <c r="D79" s="835" t="s">
        <v>760</v>
      </c>
      <c r="E79" s="694"/>
      <c r="F79" s="698">
        <v>2</v>
      </c>
      <c r="G79" s="694">
        <v>2</v>
      </c>
      <c r="H79" s="694">
        <v>2</v>
      </c>
      <c r="I79" s="720">
        <v>2</v>
      </c>
      <c r="J79" s="722">
        <v>1</v>
      </c>
      <c r="K79" s="697">
        <f>SUM(E79:J80)</f>
        <v>9</v>
      </c>
      <c r="L79" s="103"/>
      <c r="M79" s="103" t="s">
        <v>640</v>
      </c>
      <c r="N79" s="117" t="s">
        <v>589</v>
      </c>
      <c r="O79" s="103" t="s">
        <v>639</v>
      </c>
      <c r="P79" s="117" t="s">
        <v>755</v>
      </c>
      <c r="Q79" s="103"/>
      <c r="R79" s="117"/>
      <c r="S79" s="103"/>
      <c r="T79" s="116"/>
      <c r="U79" s="103"/>
      <c r="V79" s="116"/>
      <c r="W79" s="699"/>
    </row>
    <row r="80" spans="2:23" ht="15" customHeight="1" x14ac:dyDescent="0.7">
      <c r="B80" s="739"/>
      <c r="C80" s="734"/>
      <c r="D80" s="836"/>
      <c r="E80" s="695"/>
      <c r="F80" s="696"/>
      <c r="G80" s="696"/>
      <c r="H80" s="696"/>
      <c r="I80" s="721"/>
      <c r="J80" s="723"/>
      <c r="K80" s="695"/>
      <c r="L80" s="104"/>
      <c r="M80" s="104"/>
      <c r="N80" s="119"/>
      <c r="O80" s="104"/>
      <c r="P80" s="119"/>
      <c r="Q80" s="104"/>
      <c r="R80" s="119"/>
      <c r="S80" s="104"/>
      <c r="T80" s="118"/>
      <c r="U80" s="104"/>
      <c r="V80" s="118"/>
      <c r="W80" s="700"/>
    </row>
    <row r="81" spans="2:23" ht="15" customHeight="1" x14ac:dyDescent="0.7">
      <c r="B81" s="739"/>
      <c r="C81" s="733">
        <v>39</v>
      </c>
      <c r="D81" s="835" t="s">
        <v>589</v>
      </c>
      <c r="E81" s="694">
        <v>1</v>
      </c>
      <c r="F81" s="694">
        <v>1</v>
      </c>
      <c r="G81" s="694">
        <v>1</v>
      </c>
      <c r="H81" s="694">
        <v>1</v>
      </c>
      <c r="I81" s="720">
        <v>1</v>
      </c>
      <c r="J81" s="720">
        <v>1</v>
      </c>
      <c r="K81" s="697">
        <f>SUM(E81:J82)</f>
        <v>6</v>
      </c>
      <c r="L81" s="103" t="s">
        <v>733</v>
      </c>
      <c r="M81" s="103" t="s">
        <v>634</v>
      </c>
      <c r="N81" s="117"/>
      <c r="O81" s="103" t="s">
        <v>770</v>
      </c>
      <c r="P81" s="117"/>
      <c r="Q81" s="103"/>
      <c r="R81" s="117"/>
      <c r="S81" s="103"/>
      <c r="T81" s="116"/>
      <c r="U81" s="103"/>
      <c r="V81" s="116"/>
      <c r="W81" s="689"/>
    </row>
    <row r="82" spans="2:23" ht="15" customHeight="1" x14ac:dyDescent="0.7">
      <c r="B82" s="739"/>
      <c r="C82" s="734"/>
      <c r="D82" s="836"/>
      <c r="E82" s="695"/>
      <c r="F82" s="714"/>
      <c r="G82" s="695"/>
      <c r="H82" s="695"/>
      <c r="I82" s="724"/>
      <c r="J82" s="724"/>
      <c r="K82" s="695"/>
      <c r="L82" s="101"/>
      <c r="M82" s="101"/>
      <c r="N82" s="115"/>
      <c r="O82" s="101"/>
      <c r="P82" s="115"/>
      <c r="Q82" s="101"/>
      <c r="R82" s="115"/>
      <c r="S82" s="101"/>
      <c r="T82" s="114"/>
      <c r="U82" s="101"/>
      <c r="V82" s="114"/>
      <c r="W82" s="690"/>
    </row>
    <row r="83" spans="2:23" ht="15" customHeight="1" x14ac:dyDescent="0.7">
      <c r="B83" s="739"/>
      <c r="C83" s="733">
        <v>40</v>
      </c>
      <c r="D83" s="835" t="s">
        <v>757</v>
      </c>
      <c r="E83" s="694"/>
      <c r="F83" s="694">
        <v>0</v>
      </c>
      <c r="G83" s="694">
        <v>1</v>
      </c>
      <c r="H83" s="694">
        <v>1</v>
      </c>
      <c r="I83" s="694">
        <v>1</v>
      </c>
      <c r="J83" s="694">
        <v>1</v>
      </c>
      <c r="K83" s="697">
        <f>SUM(E83:J84)</f>
        <v>4</v>
      </c>
      <c r="L83" s="103"/>
      <c r="M83" s="103"/>
      <c r="N83" s="117"/>
      <c r="O83" s="103" t="s">
        <v>568</v>
      </c>
      <c r="P83" s="117"/>
      <c r="Q83" s="103"/>
      <c r="R83" s="117"/>
      <c r="S83" s="103"/>
      <c r="T83" s="116"/>
      <c r="U83" s="103"/>
      <c r="V83" s="116"/>
      <c r="W83" s="689"/>
    </row>
    <row r="84" spans="2:23" ht="15" customHeight="1" x14ac:dyDescent="0.7">
      <c r="B84" s="739"/>
      <c r="C84" s="734"/>
      <c r="D84" s="836"/>
      <c r="E84" s="701"/>
      <c r="F84" s="701"/>
      <c r="G84" s="701"/>
      <c r="H84" s="701"/>
      <c r="I84" s="701"/>
      <c r="J84" s="701"/>
      <c r="K84" s="695"/>
      <c r="L84" s="101"/>
      <c r="M84" s="101"/>
      <c r="N84" s="115"/>
      <c r="O84" s="101"/>
      <c r="P84" s="115"/>
      <c r="Q84" s="101"/>
      <c r="R84" s="115"/>
      <c r="S84" s="101"/>
      <c r="T84" s="114"/>
      <c r="U84" s="101"/>
      <c r="V84" s="114"/>
      <c r="W84" s="690"/>
    </row>
    <row r="85" spans="2:23" ht="15" customHeight="1" x14ac:dyDescent="0.7">
      <c r="B85" s="735" t="s">
        <v>322</v>
      </c>
      <c r="C85" s="691">
        <v>41</v>
      </c>
      <c r="D85" s="833" t="s">
        <v>604</v>
      </c>
      <c r="E85" s="704"/>
      <c r="F85" s="704">
        <v>0</v>
      </c>
      <c r="G85" s="704">
        <v>1</v>
      </c>
      <c r="H85" s="704">
        <v>1</v>
      </c>
      <c r="I85" s="687">
        <v>1</v>
      </c>
      <c r="J85" s="687">
        <v>0</v>
      </c>
      <c r="K85" s="685">
        <f>SUM(E85:J86)</f>
        <v>3</v>
      </c>
      <c r="L85" s="104"/>
      <c r="M85" s="104"/>
      <c r="N85" s="119"/>
      <c r="O85" s="104" t="s">
        <v>638</v>
      </c>
      <c r="P85" s="119"/>
      <c r="Q85" s="104"/>
      <c r="R85" s="119"/>
      <c r="S85" s="104"/>
      <c r="T85" s="118"/>
      <c r="U85" s="104"/>
      <c r="V85" s="118"/>
      <c r="W85" s="689"/>
    </row>
    <row r="86" spans="2:23" ht="15" customHeight="1" x14ac:dyDescent="0.7">
      <c r="B86" s="736"/>
      <c r="C86" s="684"/>
      <c r="D86" s="834"/>
      <c r="E86" s="686"/>
      <c r="F86" s="688"/>
      <c r="G86" s="686"/>
      <c r="H86" s="686"/>
      <c r="I86" s="688"/>
      <c r="J86" s="688"/>
      <c r="K86" s="686"/>
      <c r="L86" s="104"/>
      <c r="M86" s="104"/>
      <c r="N86" s="119"/>
      <c r="O86" s="104"/>
      <c r="P86" s="119"/>
      <c r="Q86" s="104"/>
      <c r="R86" s="119"/>
      <c r="S86" s="104"/>
      <c r="T86" s="118"/>
      <c r="U86" s="104"/>
      <c r="V86" s="118"/>
      <c r="W86" s="690"/>
    </row>
    <row r="87" spans="2:23" ht="15" customHeight="1" x14ac:dyDescent="0.7">
      <c r="B87" s="736"/>
      <c r="C87" s="691">
        <v>42</v>
      </c>
      <c r="D87" s="833" t="s">
        <v>597</v>
      </c>
      <c r="E87" s="704"/>
      <c r="F87" s="704">
        <v>0</v>
      </c>
      <c r="G87" s="704">
        <v>1</v>
      </c>
      <c r="H87" s="704">
        <v>1</v>
      </c>
      <c r="I87" s="687">
        <v>1</v>
      </c>
      <c r="J87" s="687">
        <v>1</v>
      </c>
      <c r="K87" s="685">
        <f>SUM(E87:J88)</f>
        <v>4</v>
      </c>
      <c r="L87" s="103"/>
      <c r="M87" s="103"/>
      <c r="N87" s="117"/>
      <c r="O87" s="103" t="s">
        <v>637</v>
      </c>
      <c r="P87" s="117"/>
      <c r="Q87" s="103"/>
      <c r="R87" s="117"/>
      <c r="S87" s="103"/>
      <c r="T87" s="116"/>
      <c r="U87" s="103"/>
      <c r="V87" s="116"/>
      <c r="W87" s="689"/>
    </row>
    <row r="88" spans="2:23" ht="15" customHeight="1" x14ac:dyDescent="0.7">
      <c r="B88" s="736"/>
      <c r="C88" s="707"/>
      <c r="D88" s="834"/>
      <c r="E88" s="686"/>
      <c r="F88" s="688"/>
      <c r="G88" s="686"/>
      <c r="H88" s="686"/>
      <c r="I88" s="688"/>
      <c r="J88" s="688"/>
      <c r="K88" s="686"/>
      <c r="L88" s="101"/>
      <c r="M88" s="101"/>
      <c r="N88" s="115"/>
      <c r="O88" s="101"/>
      <c r="P88" s="115"/>
      <c r="Q88" s="101"/>
      <c r="R88" s="115"/>
      <c r="S88" s="101"/>
      <c r="T88" s="114"/>
      <c r="U88" s="101"/>
      <c r="V88" s="114"/>
      <c r="W88" s="690"/>
    </row>
    <row r="89" spans="2:23" ht="15" customHeight="1" x14ac:dyDescent="0.7">
      <c r="B89" s="736"/>
      <c r="C89" s="691">
        <v>43</v>
      </c>
      <c r="D89" s="833" t="s">
        <v>591</v>
      </c>
      <c r="E89" s="704"/>
      <c r="F89" s="687">
        <v>0</v>
      </c>
      <c r="G89" s="704">
        <v>1</v>
      </c>
      <c r="H89" s="704">
        <v>1</v>
      </c>
      <c r="I89" s="687">
        <v>1</v>
      </c>
      <c r="J89" s="687">
        <v>0</v>
      </c>
      <c r="K89" s="685">
        <f>SUM(E89:J90)</f>
        <v>3</v>
      </c>
      <c r="L89" s="103"/>
      <c r="M89" s="103"/>
      <c r="N89" s="117"/>
      <c r="O89" s="103" t="s">
        <v>770</v>
      </c>
      <c r="P89" s="117"/>
      <c r="Q89" s="103"/>
      <c r="R89" s="117"/>
      <c r="S89" s="103"/>
      <c r="T89" s="116"/>
      <c r="U89" s="103"/>
      <c r="V89" s="116"/>
      <c r="W89" s="689"/>
    </row>
    <row r="90" spans="2:23" ht="15" customHeight="1" x14ac:dyDescent="0.7">
      <c r="B90" s="736"/>
      <c r="C90" s="684"/>
      <c r="D90" s="834"/>
      <c r="E90" s="686"/>
      <c r="F90" s="688"/>
      <c r="G90" s="686"/>
      <c r="H90" s="686"/>
      <c r="I90" s="688"/>
      <c r="J90" s="688"/>
      <c r="K90" s="686"/>
      <c r="L90" s="104"/>
      <c r="M90" s="104"/>
      <c r="N90" s="119"/>
      <c r="O90" s="104"/>
      <c r="P90" s="119"/>
      <c r="Q90" s="104"/>
      <c r="R90" s="119"/>
      <c r="S90" s="104"/>
      <c r="T90" s="118"/>
      <c r="U90" s="104"/>
      <c r="V90" s="118"/>
      <c r="W90" s="690"/>
    </row>
    <row r="91" spans="2:23" ht="15" customHeight="1" x14ac:dyDescent="0.7">
      <c r="B91" s="736"/>
      <c r="C91" s="691">
        <v>44</v>
      </c>
      <c r="D91" s="833" t="s">
        <v>626</v>
      </c>
      <c r="E91" s="704"/>
      <c r="F91" s="687">
        <v>1</v>
      </c>
      <c r="G91" s="687">
        <v>2</v>
      </c>
      <c r="H91" s="687">
        <v>2</v>
      </c>
      <c r="I91" s="704">
        <v>0</v>
      </c>
      <c r="J91" s="704">
        <v>0</v>
      </c>
      <c r="K91" s="685">
        <f>SUM(E91:J92)</f>
        <v>5</v>
      </c>
      <c r="L91" s="103"/>
      <c r="M91" s="103" t="s">
        <v>635</v>
      </c>
      <c r="N91" s="117"/>
      <c r="O91" s="103" t="s">
        <v>633</v>
      </c>
      <c r="P91" s="117" t="s">
        <v>632</v>
      </c>
      <c r="Q91" s="103"/>
      <c r="R91" s="117"/>
      <c r="S91" s="103"/>
      <c r="T91" s="116"/>
      <c r="U91" s="103"/>
      <c r="V91" s="116"/>
      <c r="W91" s="689"/>
    </row>
    <row r="92" spans="2:23" ht="15" customHeight="1" x14ac:dyDescent="0.7">
      <c r="B92" s="737"/>
      <c r="C92" s="707"/>
      <c r="D92" s="834"/>
      <c r="E92" s="740"/>
      <c r="F92" s="705"/>
      <c r="G92" s="705"/>
      <c r="H92" s="705"/>
      <c r="I92" s="740"/>
      <c r="J92" s="740"/>
      <c r="K92" s="686"/>
      <c r="L92" s="101"/>
      <c r="M92" s="101"/>
      <c r="N92" s="115"/>
      <c r="O92" s="101"/>
      <c r="P92" s="115"/>
      <c r="Q92" s="101"/>
      <c r="R92" s="115"/>
      <c r="S92" s="101"/>
      <c r="T92" s="114"/>
      <c r="U92" s="101"/>
      <c r="V92" s="114"/>
      <c r="W92" s="690"/>
    </row>
    <row r="93" spans="2:23" ht="15" customHeight="1" x14ac:dyDescent="0.7">
      <c r="B93" s="210"/>
      <c r="C93" s="691"/>
      <c r="D93" s="842" t="s">
        <v>732</v>
      </c>
      <c r="E93" s="704">
        <v>2</v>
      </c>
      <c r="F93" s="687">
        <v>0</v>
      </c>
      <c r="G93" s="687">
        <v>0</v>
      </c>
      <c r="H93" s="687"/>
      <c r="I93" s="704"/>
      <c r="J93" s="704"/>
      <c r="K93" s="685">
        <f>SUM(E93:J94)</f>
        <v>2</v>
      </c>
      <c r="L93" s="103" t="s">
        <v>636</v>
      </c>
      <c r="M93" s="103"/>
      <c r="N93" s="117"/>
      <c r="O93" s="103"/>
      <c r="P93" s="117"/>
      <c r="Q93" s="103"/>
      <c r="R93" s="117"/>
      <c r="S93" s="103"/>
      <c r="T93" s="116"/>
      <c r="U93" s="103"/>
      <c r="V93" s="116"/>
      <c r="W93" s="689"/>
    </row>
    <row r="94" spans="2:23" ht="15" customHeight="1" x14ac:dyDescent="0.7">
      <c r="B94" s="210"/>
      <c r="C94" s="707"/>
      <c r="D94" s="843"/>
      <c r="E94" s="740"/>
      <c r="F94" s="705"/>
      <c r="G94" s="705"/>
      <c r="H94" s="705"/>
      <c r="I94" s="740"/>
      <c r="J94" s="740"/>
      <c r="K94" s="686"/>
      <c r="L94" s="101" t="s">
        <v>587</v>
      </c>
      <c r="M94" s="101"/>
      <c r="N94" s="115"/>
      <c r="O94" s="101"/>
      <c r="P94" s="115"/>
      <c r="Q94" s="101"/>
      <c r="R94" s="115"/>
      <c r="S94" s="101"/>
      <c r="T94" s="114"/>
      <c r="U94" s="101"/>
      <c r="V94" s="114"/>
      <c r="W94" s="690"/>
    </row>
    <row r="95" spans="2:23" ht="19.899999999999999" customHeight="1" x14ac:dyDescent="0.7">
      <c r="B95" s="99"/>
      <c r="C95" s="99"/>
      <c r="D95" s="113" t="s">
        <v>631</v>
      </c>
      <c r="E95" s="112">
        <f>SUM(E5:E94)/2</f>
        <v>3</v>
      </c>
      <c r="F95" s="112">
        <f>SUM(F5:F94)/2</f>
        <v>17</v>
      </c>
      <c r="G95" s="112">
        <f t="shared" ref="G95:J95" si="0">SUM(G5:G94)/2</f>
        <v>23.5</v>
      </c>
      <c r="H95" s="112">
        <f t="shared" si="0"/>
        <v>22</v>
      </c>
      <c r="I95" s="112">
        <f t="shared" si="0"/>
        <v>20.5</v>
      </c>
      <c r="J95" s="112">
        <f t="shared" si="0"/>
        <v>12</v>
      </c>
      <c r="K95" s="112">
        <f>SUM(K5:K94)/2</f>
        <v>98</v>
      </c>
      <c r="L95" s="99"/>
      <c r="M95" s="99"/>
      <c r="N95" s="99"/>
      <c r="O95" s="99"/>
      <c r="P95" s="99"/>
      <c r="Q95" s="99"/>
      <c r="R95" s="99"/>
      <c r="S95" s="99"/>
      <c r="T95" s="99"/>
      <c r="U95" s="99"/>
      <c r="V95" s="99"/>
      <c r="W95" s="111"/>
    </row>
    <row r="96" spans="2:23" ht="23.25" customHeight="1" x14ac:dyDescent="0.7">
      <c r="B96" s="99"/>
      <c r="C96" s="99"/>
      <c r="D96" s="100"/>
      <c r="E96" s="100"/>
      <c r="F96" s="99"/>
      <c r="G96" s="99"/>
      <c r="H96" s="99"/>
      <c r="I96" s="99"/>
      <c r="J96" s="99"/>
      <c r="K96" s="99"/>
      <c r="L96" s="99"/>
      <c r="M96" s="99"/>
      <c r="N96" s="99"/>
      <c r="O96" s="99"/>
      <c r="P96" s="99"/>
      <c r="Q96" s="99"/>
      <c r="R96" s="99"/>
      <c r="S96" s="99"/>
      <c r="T96" s="99"/>
      <c r="U96" s="99"/>
      <c r="V96" s="99"/>
      <c r="W96" s="111"/>
    </row>
    <row r="97" spans="2:23" ht="18" customHeight="1" x14ac:dyDescent="0.7">
      <c r="B97" s="99"/>
      <c r="C97" s="99"/>
      <c r="D97" s="100"/>
      <c r="E97" s="100"/>
      <c r="F97" s="99"/>
      <c r="G97" s="99"/>
      <c r="H97" s="99"/>
      <c r="I97" s="99"/>
      <c r="J97" s="99"/>
      <c r="K97" s="99"/>
      <c r="L97" s="99"/>
      <c r="M97" s="99"/>
      <c r="N97" s="99"/>
      <c r="O97" s="99"/>
      <c r="P97" s="99"/>
      <c r="Q97" s="99"/>
      <c r="R97" s="99"/>
      <c r="S97" s="99"/>
      <c r="T97" s="99"/>
      <c r="U97" s="99"/>
      <c r="V97" s="99"/>
      <c r="W97" s="97"/>
    </row>
    <row r="98" spans="2:23" ht="18" customHeight="1" x14ac:dyDescent="0.7">
      <c r="B98" s="99"/>
      <c r="C98" s="99"/>
      <c r="D98" s="100"/>
      <c r="E98" s="100"/>
      <c r="F98" s="99"/>
      <c r="G98" s="99"/>
      <c r="H98" s="99"/>
      <c r="I98" s="99"/>
      <c r="J98" s="99"/>
      <c r="K98" s="99"/>
      <c r="L98" s="99"/>
      <c r="M98" s="99"/>
      <c r="N98" s="99"/>
      <c r="O98" s="99"/>
      <c r="P98" s="99"/>
      <c r="Q98" s="99"/>
      <c r="R98" s="99"/>
      <c r="S98" s="99"/>
      <c r="T98" s="99"/>
      <c r="U98" s="99"/>
      <c r="V98" s="99"/>
      <c r="W98" s="97"/>
    </row>
    <row r="99" spans="2:23" ht="18" customHeight="1" x14ac:dyDescent="0.7">
      <c r="B99" s="99"/>
      <c r="C99" s="99"/>
      <c r="D99" s="100"/>
      <c r="E99" s="100"/>
      <c r="F99" s="99"/>
      <c r="G99" s="99"/>
      <c r="H99" s="99"/>
      <c r="I99" s="99"/>
      <c r="J99" s="99"/>
      <c r="K99" s="99"/>
      <c r="L99" s="99"/>
      <c r="M99" s="99"/>
      <c r="N99" s="99"/>
      <c r="O99" s="99"/>
      <c r="P99" s="99"/>
      <c r="Q99" s="99"/>
      <c r="R99" s="99"/>
      <c r="S99" s="99"/>
      <c r="T99" s="99"/>
      <c r="U99" s="99"/>
      <c r="V99" s="99"/>
      <c r="W99" s="97"/>
    </row>
    <row r="100" spans="2:23" ht="18" customHeight="1" x14ac:dyDescent="0.7">
      <c r="B100" s="99"/>
      <c r="C100" s="99"/>
      <c r="D100" s="100"/>
      <c r="E100" s="100"/>
      <c r="F100" s="99"/>
      <c r="G100" s="99"/>
      <c r="H100" s="99"/>
      <c r="I100" s="99"/>
      <c r="J100" s="99"/>
      <c r="K100" s="99"/>
      <c r="L100" s="99"/>
      <c r="M100" s="99"/>
      <c r="N100" s="99"/>
      <c r="O100" s="99"/>
      <c r="P100" s="99"/>
      <c r="Q100" s="99"/>
      <c r="R100" s="99"/>
      <c r="S100" s="99"/>
      <c r="T100" s="99"/>
      <c r="U100" s="99"/>
      <c r="V100" s="99"/>
      <c r="W100" s="97"/>
    </row>
    <row r="101" spans="2:23" ht="18" customHeight="1" x14ac:dyDescent="0.7">
      <c r="B101" s="99"/>
      <c r="C101" s="99"/>
      <c r="D101" s="100"/>
      <c r="E101" s="100"/>
      <c r="F101" s="99"/>
      <c r="G101" s="99"/>
      <c r="H101" s="99"/>
      <c r="I101" s="99"/>
      <c r="J101" s="99"/>
      <c r="K101" s="99"/>
      <c r="L101" s="99"/>
      <c r="M101" s="99"/>
      <c r="N101" s="99"/>
      <c r="O101" s="99"/>
      <c r="P101" s="99"/>
      <c r="Q101" s="99"/>
      <c r="R101" s="99"/>
      <c r="S101" s="99"/>
      <c r="T101" s="99"/>
      <c r="U101" s="99"/>
      <c r="V101" s="99"/>
      <c r="W101" s="97"/>
    </row>
    <row r="102" spans="2:23" ht="18" customHeight="1" x14ac:dyDescent="0.7">
      <c r="B102" s="99"/>
      <c r="C102" s="99"/>
      <c r="D102" s="100"/>
      <c r="E102" s="100"/>
      <c r="F102" s="99"/>
      <c r="G102" s="99"/>
      <c r="H102" s="99"/>
      <c r="I102" s="99"/>
      <c r="J102" s="99"/>
      <c r="K102" s="99"/>
      <c r="L102" s="99"/>
      <c r="M102" s="99"/>
      <c r="N102" s="99"/>
      <c r="O102" s="99"/>
      <c r="P102" s="99"/>
      <c r="Q102" s="99"/>
      <c r="R102" s="99"/>
      <c r="S102" s="99"/>
      <c r="T102" s="99"/>
      <c r="U102" s="99"/>
      <c r="V102" s="99"/>
      <c r="W102" s="97"/>
    </row>
    <row r="103" spans="2:23" ht="18" customHeight="1" x14ac:dyDescent="0.7">
      <c r="B103" s="99"/>
      <c r="C103" s="99"/>
      <c r="D103" s="100"/>
      <c r="E103" s="100"/>
      <c r="F103" s="99"/>
      <c r="G103" s="99"/>
      <c r="H103" s="99"/>
      <c r="I103" s="99"/>
      <c r="J103" s="99"/>
      <c r="K103" s="99"/>
      <c r="L103" s="99"/>
      <c r="M103" s="99"/>
      <c r="N103" s="99"/>
      <c r="O103" s="99"/>
      <c r="P103" s="99"/>
      <c r="Q103" s="99"/>
      <c r="R103" s="99"/>
      <c r="S103" s="99"/>
      <c r="T103" s="99"/>
      <c r="U103" s="99"/>
      <c r="V103" s="99"/>
      <c r="W103" s="97"/>
    </row>
    <row r="104" spans="2:23" ht="18" customHeight="1" x14ac:dyDescent="0.7">
      <c r="B104" s="99"/>
      <c r="C104" s="99"/>
      <c r="D104" s="100"/>
      <c r="E104" s="100"/>
      <c r="F104" s="99"/>
      <c r="G104" s="99"/>
      <c r="H104" s="99"/>
      <c r="I104" s="99"/>
      <c r="J104" s="99"/>
      <c r="K104" s="99"/>
      <c r="L104" s="99"/>
      <c r="M104" s="99"/>
      <c r="N104" s="99"/>
      <c r="O104" s="99"/>
      <c r="P104" s="99"/>
      <c r="Q104" s="99"/>
      <c r="R104" s="99"/>
      <c r="S104" s="99"/>
      <c r="T104" s="99"/>
      <c r="U104" s="99"/>
      <c r="V104" s="99"/>
      <c r="W104" s="97"/>
    </row>
    <row r="105" spans="2:23" ht="18" customHeight="1" x14ac:dyDescent="0.7">
      <c r="B105" s="99"/>
      <c r="C105" s="99"/>
      <c r="D105" s="100"/>
      <c r="E105" s="100"/>
      <c r="F105" s="99"/>
      <c r="G105" s="99"/>
      <c r="H105" s="99"/>
      <c r="I105" s="99"/>
      <c r="J105" s="99"/>
      <c r="K105" s="99"/>
      <c r="L105" s="99"/>
      <c r="M105" s="99"/>
      <c r="N105" s="99"/>
      <c r="O105" s="99"/>
      <c r="P105" s="99"/>
      <c r="Q105" s="99"/>
      <c r="R105" s="99"/>
      <c r="S105" s="99"/>
      <c r="T105" s="99"/>
      <c r="U105" s="99"/>
      <c r="V105" s="99"/>
      <c r="W105" s="111"/>
    </row>
    <row r="106" spans="2:23" ht="18" customHeight="1" x14ac:dyDescent="0.7">
      <c r="B106" s="99"/>
      <c r="C106" s="99"/>
      <c r="D106" s="100"/>
      <c r="E106" s="100"/>
      <c r="F106" s="99"/>
      <c r="G106" s="99"/>
      <c r="H106" s="99"/>
      <c r="I106" s="99"/>
      <c r="J106" s="99"/>
      <c r="K106" s="99"/>
      <c r="L106" s="99"/>
      <c r="M106" s="99"/>
      <c r="N106" s="99"/>
      <c r="O106" s="99"/>
      <c r="P106" s="99"/>
      <c r="Q106" s="99"/>
      <c r="R106" s="99"/>
      <c r="S106" s="99"/>
      <c r="T106" s="99"/>
      <c r="U106" s="99"/>
      <c r="V106" s="99"/>
      <c r="W106" s="111"/>
    </row>
    <row r="107" spans="2:23" ht="18" customHeight="1" x14ac:dyDescent="0.7">
      <c r="B107" s="99"/>
      <c r="C107" s="99"/>
      <c r="D107" s="100"/>
      <c r="E107" s="100"/>
      <c r="F107" s="99"/>
      <c r="G107" s="99"/>
      <c r="H107" s="99"/>
      <c r="I107" s="99"/>
      <c r="J107" s="99"/>
      <c r="K107" s="99"/>
      <c r="L107" s="99"/>
      <c r="M107" s="99"/>
      <c r="N107" s="99"/>
      <c r="O107" s="99"/>
      <c r="P107" s="99"/>
      <c r="Q107" s="99"/>
      <c r="R107" s="99"/>
      <c r="S107" s="99"/>
      <c r="T107" s="99"/>
      <c r="U107" s="99"/>
      <c r="V107" s="99"/>
      <c r="W107" s="111"/>
    </row>
    <row r="108" spans="2:23" ht="18" customHeight="1" x14ac:dyDescent="0.7">
      <c r="B108" s="99"/>
      <c r="C108" s="99"/>
      <c r="D108" s="100"/>
      <c r="E108" s="100"/>
      <c r="F108" s="99"/>
      <c r="G108" s="99"/>
      <c r="H108" s="99"/>
      <c r="I108" s="99"/>
      <c r="J108" s="99"/>
      <c r="K108" s="99"/>
      <c r="L108" s="99"/>
      <c r="M108" s="99"/>
      <c r="N108" s="99"/>
      <c r="O108" s="99"/>
      <c r="P108" s="99"/>
      <c r="Q108" s="99"/>
      <c r="R108" s="99"/>
      <c r="S108" s="99"/>
      <c r="T108" s="99"/>
      <c r="U108" s="99"/>
      <c r="V108" s="99"/>
      <c r="W108" s="111"/>
    </row>
    <row r="109" spans="2:23" ht="18" customHeight="1" x14ac:dyDescent="0.7">
      <c r="B109" s="99"/>
      <c r="C109" s="99"/>
      <c r="D109" s="100"/>
      <c r="E109" s="100"/>
      <c r="F109" s="99"/>
      <c r="G109" s="99"/>
      <c r="H109" s="99"/>
      <c r="I109" s="99"/>
      <c r="J109" s="99"/>
      <c r="K109" s="99"/>
      <c r="L109" s="99"/>
      <c r="M109" s="99"/>
      <c r="N109" s="99"/>
      <c r="O109" s="99"/>
      <c r="P109" s="99"/>
      <c r="Q109" s="99"/>
      <c r="R109" s="99"/>
      <c r="S109" s="99"/>
      <c r="T109" s="99"/>
      <c r="U109" s="99"/>
      <c r="V109" s="99"/>
      <c r="W109" s="111"/>
    </row>
    <row r="110" spans="2:23" ht="18" customHeight="1" x14ac:dyDescent="0.7">
      <c r="B110" s="99"/>
      <c r="C110" s="99"/>
      <c r="D110" s="100"/>
      <c r="E110" s="100"/>
      <c r="F110" s="99"/>
      <c r="G110" s="99"/>
      <c r="H110" s="99"/>
      <c r="I110" s="99"/>
      <c r="J110" s="99"/>
      <c r="K110" s="99"/>
      <c r="L110" s="99"/>
      <c r="M110" s="99"/>
      <c r="N110" s="99"/>
      <c r="O110" s="99"/>
      <c r="P110" s="99"/>
      <c r="Q110" s="99"/>
      <c r="R110" s="99"/>
      <c r="S110" s="99"/>
      <c r="T110" s="99"/>
      <c r="U110" s="99"/>
      <c r="V110" s="99"/>
      <c r="W110" s="111"/>
    </row>
    <row r="111" spans="2:23" ht="18" customHeight="1" x14ac:dyDescent="0.7">
      <c r="B111" s="99"/>
      <c r="C111" s="99"/>
      <c r="D111" s="100"/>
      <c r="E111" s="100"/>
      <c r="F111" s="99"/>
      <c r="G111" s="99"/>
      <c r="H111" s="99"/>
      <c r="I111" s="99"/>
      <c r="J111" s="99"/>
      <c r="K111" s="99"/>
      <c r="L111" s="99"/>
      <c r="M111" s="99"/>
      <c r="N111" s="99"/>
      <c r="O111" s="99"/>
      <c r="P111" s="99"/>
      <c r="Q111" s="99"/>
      <c r="R111" s="99"/>
      <c r="S111" s="99"/>
      <c r="T111" s="99"/>
      <c r="U111" s="99"/>
      <c r="V111" s="99"/>
      <c r="W111" s="111"/>
    </row>
    <row r="112" spans="2:23" ht="18" customHeight="1" x14ac:dyDescent="0.7">
      <c r="B112" s="99"/>
      <c r="C112" s="99"/>
      <c r="D112" s="100"/>
      <c r="E112" s="100"/>
      <c r="F112" s="99"/>
      <c r="G112" s="99"/>
      <c r="H112" s="99"/>
      <c r="I112" s="99"/>
      <c r="J112" s="99"/>
      <c r="K112" s="99"/>
      <c r="L112" s="99"/>
      <c r="M112" s="99"/>
      <c r="N112" s="99"/>
      <c r="O112" s="99"/>
      <c r="P112" s="99"/>
      <c r="Q112" s="99"/>
      <c r="R112" s="99"/>
      <c r="S112" s="99"/>
      <c r="T112" s="99"/>
      <c r="U112" s="99"/>
      <c r="V112" s="99"/>
      <c r="W112" s="111"/>
    </row>
    <row r="113" spans="2:23" ht="18" customHeight="1" x14ac:dyDescent="0.7">
      <c r="B113" s="99"/>
      <c r="C113" s="99"/>
      <c r="D113" s="100"/>
      <c r="E113" s="100"/>
      <c r="F113" s="99"/>
      <c r="G113" s="99"/>
      <c r="H113" s="99"/>
      <c r="I113" s="99"/>
      <c r="J113" s="99"/>
      <c r="K113" s="99"/>
      <c r="L113" s="99"/>
      <c r="M113" s="99"/>
      <c r="N113" s="99"/>
      <c r="O113" s="99"/>
      <c r="P113" s="99"/>
      <c r="Q113" s="99"/>
      <c r="R113" s="99"/>
      <c r="S113" s="99"/>
      <c r="T113" s="99"/>
      <c r="U113" s="99"/>
      <c r="V113" s="99"/>
      <c r="W113" s="111"/>
    </row>
    <row r="114" spans="2:23" ht="18" customHeight="1" x14ac:dyDescent="0.7">
      <c r="B114" s="99"/>
      <c r="C114" s="99"/>
      <c r="D114" s="100"/>
      <c r="E114" s="100"/>
      <c r="F114" s="99"/>
      <c r="G114" s="99"/>
      <c r="H114" s="99"/>
      <c r="I114" s="99"/>
      <c r="J114" s="99"/>
      <c r="K114" s="99"/>
      <c r="L114" s="99"/>
      <c r="M114" s="99"/>
      <c r="N114" s="99"/>
      <c r="O114" s="99"/>
      <c r="P114" s="99"/>
      <c r="Q114" s="99"/>
      <c r="R114" s="99"/>
      <c r="S114" s="99"/>
      <c r="T114" s="99"/>
      <c r="U114" s="99"/>
      <c r="V114" s="99"/>
      <c r="W114" s="111"/>
    </row>
    <row r="115" spans="2:23" ht="18" customHeight="1" x14ac:dyDescent="0.7">
      <c r="B115" s="99"/>
      <c r="C115" s="99"/>
      <c r="D115" s="100"/>
      <c r="E115" s="100"/>
      <c r="F115" s="99"/>
      <c r="G115" s="99"/>
      <c r="H115" s="99"/>
      <c r="I115" s="99"/>
      <c r="J115" s="99"/>
      <c r="K115" s="99"/>
      <c r="L115" s="99"/>
      <c r="M115" s="99"/>
      <c r="N115" s="99"/>
      <c r="O115" s="99"/>
      <c r="P115" s="99"/>
      <c r="Q115" s="99"/>
      <c r="R115" s="99"/>
      <c r="S115" s="99"/>
      <c r="T115" s="99"/>
      <c r="U115" s="99"/>
      <c r="V115" s="99"/>
      <c r="W115" s="111"/>
    </row>
    <row r="116" spans="2:23" ht="18" customHeight="1" x14ac:dyDescent="0.7">
      <c r="B116" s="99"/>
      <c r="C116" s="99"/>
      <c r="D116" s="100"/>
      <c r="E116" s="100"/>
      <c r="F116" s="99"/>
      <c r="G116" s="99"/>
      <c r="H116" s="99"/>
      <c r="I116" s="99"/>
      <c r="J116" s="99"/>
      <c r="K116" s="99"/>
      <c r="L116" s="99"/>
      <c r="M116" s="99"/>
      <c r="N116" s="99"/>
      <c r="O116" s="99"/>
      <c r="P116" s="99"/>
      <c r="Q116" s="99"/>
      <c r="R116" s="99"/>
      <c r="S116" s="99"/>
      <c r="T116" s="99"/>
      <c r="U116" s="99"/>
      <c r="V116" s="99"/>
      <c r="W116" s="111"/>
    </row>
    <row r="117" spans="2:23" ht="18" customHeight="1" x14ac:dyDescent="0.7">
      <c r="B117" s="99"/>
      <c r="C117" s="99"/>
      <c r="D117" s="100"/>
      <c r="E117" s="100"/>
      <c r="F117" s="99"/>
      <c r="G117" s="99"/>
      <c r="H117" s="99"/>
      <c r="I117" s="99"/>
      <c r="J117" s="99"/>
      <c r="K117" s="99"/>
      <c r="L117" s="99"/>
      <c r="M117" s="99"/>
      <c r="N117" s="99"/>
      <c r="O117" s="99"/>
      <c r="P117" s="99"/>
      <c r="Q117" s="99"/>
      <c r="R117" s="99"/>
      <c r="S117" s="99"/>
      <c r="T117" s="99"/>
      <c r="U117" s="99"/>
      <c r="V117" s="99"/>
      <c r="W117" s="111"/>
    </row>
    <row r="118" spans="2:23" ht="18" customHeight="1" x14ac:dyDescent="0.7">
      <c r="B118" s="99"/>
      <c r="C118" s="99"/>
      <c r="D118" s="100"/>
      <c r="E118" s="100"/>
      <c r="F118" s="99"/>
      <c r="G118" s="99"/>
      <c r="H118" s="99"/>
      <c r="I118" s="99"/>
      <c r="J118" s="99"/>
      <c r="K118" s="99"/>
      <c r="L118" s="99"/>
      <c r="M118" s="99"/>
      <c r="N118" s="99"/>
      <c r="O118" s="99"/>
      <c r="P118" s="99"/>
      <c r="Q118" s="99"/>
      <c r="R118" s="99"/>
      <c r="S118" s="99"/>
      <c r="T118" s="99"/>
      <c r="U118" s="99"/>
      <c r="V118" s="99"/>
      <c r="W118" s="111"/>
    </row>
    <row r="119" spans="2:23" ht="18" customHeight="1" x14ac:dyDescent="0.7">
      <c r="B119" s="99"/>
      <c r="C119" s="99"/>
      <c r="D119" s="100"/>
      <c r="E119" s="100"/>
      <c r="F119" s="99"/>
      <c r="G119" s="99"/>
      <c r="H119" s="99"/>
      <c r="I119" s="99"/>
      <c r="J119" s="99"/>
      <c r="K119" s="99"/>
      <c r="L119" s="99"/>
      <c r="M119" s="99"/>
      <c r="N119" s="99"/>
      <c r="O119" s="99"/>
      <c r="P119" s="99"/>
      <c r="Q119" s="99"/>
      <c r="R119" s="99"/>
      <c r="S119" s="99"/>
      <c r="T119" s="99"/>
      <c r="U119" s="99"/>
      <c r="V119" s="99"/>
      <c r="W119" s="111"/>
    </row>
    <row r="120" spans="2:23" ht="18" customHeight="1" x14ac:dyDescent="0.7">
      <c r="B120" s="99"/>
      <c r="C120" s="99"/>
      <c r="D120" s="100"/>
      <c r="E120" s="100"/>
      <c r="F120" s="99"/>
      <c r="G120" s="99"/>
      <c r="H120" s="99"/>
      <c r="I120" s="99"/>
      <c r="J120" s="99"/>
      <c r="K120" s="99"/>
      <c r="L120" s="99"/>
      <c r="M120" s="99"/>
      <c r="N120" s="99"/>
      <c r="O120" s="99"/>
      <c r="P120" s="99"/>
      <c r="Q120" s="99"/>
      <c r="R120" s="99"/>
      <c r="S120" s="99"/>
      <c r="T120" s="99"/>
      <c r="U120" s="99"/>
      <c r="V120" s="99"/>
      <c r="W120" s="111"/>
    </row>
    <row r="121" spans="2:23" ht="18" customHeight="1" x14ac:dyDescent="0.7">
      <c r="B121" s="99"/>
      <c r="C121" s="99"/>
      <c r="D121" s="100"/>
      <c r="E121" s="100"/>
      <c r="F121" s="99"/>
      <c r="G121" s="99"/>
      <c r="H121" s="99"/>
      <c r="I121" s="99"/>
      <c r="J121" s="99"/>
      <c r="K121" s="99"/>
      <c r="L121" s="99"/>
      <c r="M121" s="99"/>
      <c r="N121" s="99"/>
      <c r="O121" s="99"/>
      <c r="P121" s="99"/>
      <c r="Q121" s="99"/>
      <c r="R121" s="99"/>
      <c r="S121" s="99"/>
      <c r="T121" s="99"/>
      <c r="U121" s="99"/>
      <c r="V121" s="99"/>
      <c r="W121" s="111"/>
    </row>
    <row r="122" spans="2:23" ht="18" customHeight="1" x14ac:dyDescent="0.7">
      <c r="B122" s="99"/>
      <c r="C122" s="99"/>
      <c r="D122" s="100"/>
      <c r="E122" s="100"/>
      <c r="F122" s="99"/>
      <c r="G122" s="99"/>
      <c r="H122" s="99"/>
      <c r="I122" s="99"/>
      <c r="J122" s="99"/>
      <c r="K122" s="99"/>
      <c r="L122" s="99"/>
      <c r="M122" s="99"/>
      <c r="N122" s="99"/>
      <c r="O122" s="99"/>
      <c r="P122" s="99"/>
      <c r="Q122" s="99"/>
      <c r="R122" s="99"/>
      <c r="S122" s="99"/>
      <c r="T122" s="99"/>
      <c r="U122" s="99"/>
      <c r="V122" s="99"/>
      <c r="W122" s="111"/>
    </row>
    <row r="123" spans="2:23" ht="18" customHeight="1" x14ac:dyDescent="0.7">
      <c r="B123" s="99"/>
      <c r="C123" s="99"/>
      <c r="D123" s="100"/>
      <c r="E123" s="100"/>
      <c r="F123" s="99"/>
      <c r="G123" s="99"/>
      <c r="H123" s="99"/>
      <c r="I123" s="99"/>
      <c r="J123" s="99"/>
      <c r="K123" s="99"/>
      <c r="L123" s="99"/>
      <c r="M123" s="99"/>
      <c r="N123" s="99"/>
      <c r="O123" s="99"/>
      <c r="P123" s="99"/>
      <c r="Q123" s="99"/>
      <c r="R123" s="99"/>
      <c r="S123" s="99"/>
      <c r="T123" s="99"/>
      <c r="U123" s="99"/>
      <c r="V123" s="99"/>
      <c r="W123" s="111"/>
    </row>
    <row r="124" spans="2:23" ht="18" customHeight="1" x14ac:dyDescent="0.7">
      <c r="B124" s="99"/>
      <c r="C124" s="99"/>
      <c r="D124" s="100"/>
      <c r="E124" s="100"/>
      <c r="F124" s="99"/>
      <c r="G124" s="99"/>
      <c r="H124" s="99"/>
      <c r="I124" s="99"/>
      <c r="J124" s="99"/>
      <c r="K124" s="99"/>
      <c r="L124" s="99"/>
      <c r="M124" s="99"/>
      <c r="N124" s="99"/>
      <c r="O124" s="99"/>
      <c r="P124" s="99"/>
      <c r="Q124" s="99"/>
      <c r="R124" s="99"/>
      <c r="S124" s="99"/>
      <c r="T124" s="99"/>
      <c r="U124" s="99"/>
      <c r="V124" s="99"/>
      <c r="W124" s="111"/>
    </row>
    <row r="125" spans="2:23" ht="18" customHeight="1" x14ac:dyDescent="0.7">
      <c r="B125" s="99"/>
      <c r="C125" s="99"/>
      <c r="D125" s="100"/>
      <c r="E125" s="100"/>
      <c r="F125" s="99"/>
      <c r="G125" s="99"/>
      <c r="H125" s="99"/>
      <c r="I125" s="99"/>
      <c r="J125" s="99"/>
      <c r="K125" s="99"/>
      <c r="L125" s="99"/>
      <c r="M125" s="99"/>
      <c r="N125" s="99"/>
      <c r="O125" s="99"/>
      <c r="P125" s="99"/>
      <c r="Q125" s="99"/>
      <c r="R125" s="99"/>
      <c r="S125" s="99"/>
      <c r="T125" s="99"/>
      <c r="U125" s="99"/>
      <c r="V125" s="99"/>
      <c r="W125" s="111"/>
    </row>
    <row r="126" spans="2:23" ht="18" customHeight="1" x14ac:dyDescent="0.7">
      <c r="B126" s="99"/>
      <c r="C126" s="99"/>
      <c r="D126" s="100"/>
      <c r="E126" s="100"/>
      <c r="F126" s="99"/>
      <c r="G126" s="99"/>
      <c r="H126" s="99"/>
      <c r="I126" s="99"/>
      <c r="J126" s="99"/>
      <c r="K126" s="99"/>
      <c r="L126" s="99"/>
      <c r="M126" s="99"/>
      <c r="N126" s="99"/>
      <c r="O126" s="99"/>
      <c r="P126" s="99"/>
      <c r="Q126" s="99"/>
      <c r="R126" s="99"/>
      <c r="S126" s="99"/>
      <c r="T126" s="99"/>
      <c r="U126" s="99"/>
      <c r="V126" s="99"/>
      <c r="W126" s="111"/>
    </row>
    <row r="127" spans="2:23" ht="18" customHeight="1" x14ac:dyDescent="0.7">
      <c r="B127" s="99"/>
      <c r="C127" s="99"/>
      <c r="D127" s="100"/>
      <c r="E127" s="100"/>
      <c r="F127" s="99"/>
      <c r="G127" s="99"/>
      <c r="H127" s="99"/>
      <c r="I127" s="99"/>
      <c r="J127" s="99"/>
      <c r="K127" s="99"/>
      <c r="L127" s="99"/>
      <c r="M127" s="99"/>
      <c r="N127" s="99"/>
      <c r="O127" s="99"/>
      <c r="P127" s="99"/>
      <c r="Q127" s="99"/>
      <c r="R127" s="99"/>
      <c r="S127" s="99"/>
      <c r="T127" s="99"/>
      <c r="U127" s="99"/>
      <c r="V127" s="99"/>
      <c r="W127" s="111"/>
    </row>
    <row r="128" spans="2:23" ht="18" customHeight="1" x14ac:dyDescent="0.7">
      <c r="B128" s="99"/>
      <c r="C128" s="99"/>
      <c r="D128" s="100"/>
      <c r="E128" s="100"/>
      <c r="F128" s="99"/>
      <c r="G128" s="99"/>
      <c r="H128" s="99"/>
      <c r="I128" s="99"/>
      <c r="J128" s="99"/>
      <c r="K128" s="99"/>
      <c r="L128" s="99"/>
      <c r="M128" s="99"/>
      <c r="N128" s="99"/>
      <c r="O128" s="99"/>
      <c r="P128" s="99"/>
      <c r="Q128" s="99"/>
      <c r="R128" s="99"/>
      <c r="S128" s="99"/>
      <c r="T128" s="99"/>
      <c r="U128" s="99"/>
      <c r="V128" s="99"/>
      <c r="W128" s="111"/>
    </row>
    <row r="129" spans="2:23" ht="18" customHeight="1" x14ac:dyDescent="0.7">
      <c r="B129" s="99"/>
      <c r="C129" s="99"/>
      <c r="D129" s="100"/>
      <c r="E129" s="100"/>
      <c r="F129" s="99"/>
      <c r="G129" s="99"/>
      <c r="H129" s="99"/>
      <c r="I129" s="99"/>
      <c r="J129" s="99"/>
      <c r="K129" s="99"/>
      <c r="L129" s="99"/>
      <c r="M129" s="99"/>
      <c r="N129" s="99"/>
      <c r="O129" s="99"/>
      <c r="P129" s="99"/>
      <c r="Q129" s="99"/>
      <c r="R129" s="99"/>
      <c r="S129" s="99"/>
      <c r="T129" s="99"/>
      <c r="U129" s="99"/>
      <c r="V129" s="99"/>
      <c r="W129" s="111"/>
    </row>
    <row r="130" spans="2:23" ht="18" customHeight="1" x14ac:dyDescent="0.7">
      <c r="B130" s="99"/>
      <c r="C130" s="99"/>
      <c r="D130" s="100"/>
      <c r="E130" s="100"/>
      <c r="F130" s="99"/>
      <c r="G130" s="99"/>
      <c r="H130" s="99"/>
      <c r="I130" s="99"/>
      <c r="J130" s="99"/>
      <c r="K130" s="99"/>
      <c r="L130" s="99"/>
      <c r="M130" s="99"/>
      <c r="N130" s="99"/>
      <c r="O130" s="99"/>
      <c r="P130" s="99"/>
      <c r="Q130" s="99"/>
      <c r="R130" s="99"/>
      <c r="S130" s="99"/>
      <c r="T130" s="99"/>
      <c r="U130" s="99"/>
      <c r="V130" s="99"/>
      <c r="W130" s="111"/>
    </row>
    <row r="131" spans="2:23" ht="18" customHeight="1" x14ac:dyDescent="0.7">
      <c r="B131" s="99"/>
      <c r="C131" s="99"/>
      <c r="D131" s="100"/>
      <c r="E131" s="100"/>
      <c r="F131" s="99"/>
      <c r="G131" s="99"/>
      <c r="H131" s="99"/>
      <c r="I131" s="99"/>
      <c r="J131" s="99"/>
      <c r="K131" s="99"/>
      <c r="L131" s="99"/>
      <c r="M131" s="99"/>
      <c r="N131" s="99"/>
      <c r="O131" s="99"/>
      <c r="P131" s="99"/>
      <c r="Q131" s="99"/>
      <c r="R131" s="99"/>
      <c r="S131" s="99"/>
      <c r="T131" s="99"/>
      <c r="U131" s="99"/>
      <c r="V131" s="99"/>
      <c r="W131" s="111"/>
    </row>
    <row r="132" spans="2:23" ht="18" customHeight="1" x14ac:dyDescent="0.7">
      <c r="B132" s="99"/>
      <c r="C132" s="99"/>
      <c r="D132" s="100"/>
      <c r="E132" s="100"/>
      <c r="F132" s="99"/>
      <c r="G132" s="99"/>
      <c r="H132" s="99"/>
      <c r="I132" s="99"/>
      <c r="J132" s="99"/>
      <c r="K132" s="99"/>
      <c r="L132" s="99"/>
      <c r="M132" s="99"/>
      <c r="N132" s="99"/>
      <c r="O132" s="99"/>
      <c r="P132" s="99"/>
      <c r="Q132" s="99"/>
      <c r="R132" s="99"/>
      <c r="S132" s="99"/>
      <c r="T132" s="99"/>
      <c r="U132" s="99"/>
      <c r="V132" s="99"/>
      <c r="W132" s="111"/>
    </row>
    <row r="133" spans="2:23" ht="18" customHeight="1" x14ac:dyDescent="0.7">
      <c r="B133" s="99"/>
      <c r="C133" s="99"/>
      <c r="D133" s="100"/>
      <c r="E133" s="100"/>
      <c r="F133" s="99"/>
      <c r="G133" s="99"/>
      <c r="H133" s="99"/>
      <c r="I133" s="99"/>
      <c r="J133" s="99"/>
      <c r="K133" s="99"/>
      <c r="L133" s="99"/>
      <c r="M133" s="99"/>
      <c r="N133" s="99"/>
      <c r="O133" s="99"/>
      <c r="P133" s="99"/>
      <c r="Q133" s="99"/>
      <c r="R133" s="99"/>
      <c r="S133" s="99"/>
      <c r="T133" s="99"/>
      <c r="U133" s="99"/>
      <c r="V133" s="99"/>
      <c r="W133" s="111"/>
    </row>
    <row r="134" spans="2:23" ht="18" customHeight="1" x14ac:dyDescent="0.7">
      <c r="B134" s="99"/>
      <c r="C134" s="99"/>
      <c r="D134" s="100"/>
      <c r="E134" s="100"/>
      <c r="F134" s="99"/>
      <c r="G134" s="99"/>
      <c r="H134" s="99"/>
      <c r="I134" s="99"/>
      <c r="J134" s="99"/>
      <c r="K134" s="99"/>
      <c r="L134" s="99"/>
      <c r="M134" s="99"/>
      <c r="N134" s="99"/>
      <c r="O134" s="99"/>
      <c r="P134" s="99"/>
      <c r="Q134" s="99"/>
      <c r="R134" s="99"/>
      <c r="S134" s="99"/>
      <c r="T134" s="99"/>
      <c r="U134" s="99"/>
      <c r="V134" s="99"/>
      <c r="W134" s="111"/>
    </row>
    <row r="135" spans="2:23" ht="18" customHeight="1" x14ac:dyDescent="0.7">
      <c r="B135" s="99"/>
      <c r="C135" s="99"/>
      <c r="D135" s="100"/>
      <c r="E135" s="100"/>
      <c r="F135" s="99"/>
      <c r="G135" s="99"/>
      <c r="H135" s="99"/>
      <c r="I135" s="99"/>
      <c r="J135" s="99"/>
      <c r="K135" s="99"/>
      <c r="L135" s="99"/>
      <c r="M135" s="99"/>
      <c r="N135" s="99"/>
      <c r="O135" s="99"/>
      <c r="P135" s="99"/>
      <c r="Q135" s="99"/>
      <c r="R135" s="99"/>
      <c r="S135" s="99"/>
      <c r="T135" s="99"/>
      <c r="U135" s="99"/>
      <c r="V135" s="99"/>
      <c r="W135" s="111"/>
    </row>
    <row r="136" spans="2:23" ht="18" customHeight="1" x14ac:dyDescent="0.7">
      <c r="B136" s="99"/>
      <c r="C136" s="99"/>
      <c r="D136" s="100"/>
      <c r="E136" s="100"/>
      <c r="F136" s="99"/>
      <c r="G136" s="99"/>
      <c r="H136" s="99"/>
      <c r="I136" s="99"/>
      <c r="J136" s="99"/>
      <c r="K136" s="99"/>
      <c r="L136" s="99"/>
      <c r="M136" s="99"/>
      <c r="N136" s="99"/>
      <c r="O136" s="99"/>
      <c r="P136" s="99"/>
      <c r="Q136" s="99"/>
      <c r="R136" s="99"/>
      <c r="S136" s="99"/>
      <c r="T136" s="99"/>
      <c r="U136" s="99"/>
      <c r="V136" s="99"/>
      <c r="W136" s="111"/>
    </row>
    <row r="137" spans="2:23" ht="18" customHeight="1" x14ac:dyDescent="0.7">
      <c r="B137" s="99"/>
      <c r="C137" s="99"/>
      <c r="D137" s="100"/>
      <c r="E137" s="100"/>
      <c r="F137" s="99"/>
      <c r="G137" s="99"/>
      <c r="H137" s="99"/>
      <c r="I137" s="99"/>
      <c r="J137" s="99"/>
      <c r="K137" s="99"/>
      <c r="L137" s="99"/>
      <c r="M137" s="99"/>
      <c r="N137" s="99"/>
      <c r="O137" s="99"/>
      <c r="P137" s="99"/>
      <c r="Q137" s="99"/>
      <c r="R137" s="99"/>
      <c r="S137" s="99"/>
      <c r="T137" s="99"/>
      <c r="U137" s="99"/>
      <c r="V137" s="99"/>
      <c r="W137" s="111"/>
    </row>
    <row r="138" spans="2:23" ht="18" customHeight="1" x14ac:dyDescent="0.7">
      <c r="B138" s="99"/>
      <c r="C138" s="99"/>
      <c r="D138" s="100"/>
      <c r="E138" s="100"/>
      <c r="F138" s="99"/>
      <c r="G138" s="99"/>
      <c r="H138" s="99"/>
      <c r="I138" s="99"/>
      <c r="J138" s="99"/>
      <c r="K138" s="99"/>
      <c r="L138" s="99"/>
      <c r="M138" s="99"/>
      <c r="N138" s="99"/>
      <c r="O138" s="99"/>
      <c r="P138" s="99"/>
      <c r="Q138" s="99"/>
      <c r="R138" s="99"/>
      <c r="S138" s="99"/>
      <c r="T138" s="99"/>
      <c r="U138" s="99"/>
      <c r="V138" s="99"/>
      <c r="W138" s="111"/>
    </row>
    <row r="139" spans="2:23" ht="18" customHeight="1" x14ac:dyDescent="0.7">
      <c r="B139" s="99"/>
      <c r="C139" s="99"/>
      <c r="D139" s="100"/>
      <c r="E139" s="100"/>
      <c r="F139" s="99"/>
      <c r="G139" s="99"/>
      <c r="H139" s="99"/>
      <c r="I139" s="99"/>
      <c r="J139" s="99"/>
      <c r="K139" s="99"/>
      <c r="L139" s="99"/>
      <c r="M139" s="99"/>
      <c r="N139" s="99"/>
      <c r="O139" s="99"/>
      <c r="P139" s="99"/>
      <c r="Q139" s="99"/>
      <c r="R139" s="99"/>
      <c r="S139" s="99"/>
      <c r="T139" s="99"/>
      <c r="U139" s="99"/>
      <c r="V139" s="99"/>
      <c r="W139" s="111"/>
    </row>
    <row r="140" spans="2:23" ht="18" customHeight="1" x14ac:dyDescent="0.7">
      <c r="B140" s="99"/>
      <c r="C140" s="99"/>
      <c r="D140" s="100"/>
      <c r="E140" s="100"/>
      <c r="F140" s="99"/>
      <c r="G140" s="99"/>
      <c r="H140" s="99"/>
      <c r="I140" s="99"/>
      <c r="J140" s="99"/>
      <c r="K140" s="99"/>
      <c r="L140" s="99"/>
      <c r="M140" s="99"/>
      <c r="N140" s="99"/>
      <c r="O140" s="99"/>
      <c r="P140" s="99"/>
      <c r="Q140" s="99"/>
      <c r="R140" s="99"/>
      <c r="S140" s="99"/>
      <c r="T140" s="99"/>
      <c r="U140" s="99"/>
      <c r="V140" s="99"/>
      <c r="W140" s="111"/>
    </row>
    <row r="141" spans="2:23" ht="18" customHeight="1" x14ac:dyDescent="0.7">
      <c r="B141" s="99"/>
      <c r="C141" s="99"/>
      <c r="D141" s="100"/>
      <c r="E141" s="100"/>
      <c r="F141" s="99"/>
      <c r="G141" s="99"/>
      <c r="H141" s="99"/>
      <c r="I141" s="99"/>
      <c r="J141" s="99"/>
      <c r="K141" s="99"/>
      <c r="L141" s="99"/>
      <c r="M141" s="99"/>
      <c r="N141" s="99"/>
      <c r="O141" s="99"/>
      <c r="P141" s="99"/>
      <c r="Q141" s="99"/>
      <c r="R141" s="99"/>
      <c r="S141" s="99"/>
      <c r="T141" s="99"/>
      <c r="U141" s="99"/>
      <c r="V141" s="99"/>
      <c r="W141" s="111"/>
    </row>
    <row r="142" spans="2:23" ht="18" customHeight="1" x14ac:dyDescent="0.7">
      <c r="B142" s="99"/>
      <c r="C142" s="99"/>
      <c r="D142" s="100"/>
      <c r="E142" s="100"/>
      <c r="F142" s="99"/>
      <c r="G142" s="99"/>
      <c r="H142" s="99"/>
      <c r="I142" s="99"/>
      <c r="J142" s="99"/>
      <c r="K142" s="99"/>
      <c r="L142" s="99"/>
      <c r="M142" s="99"/>
      <c r="N142" s="99"/>
      <c r="O142" s="99"/>
      <c r="P142" s="99"/>
      <c r="Q142" s="99"/>
      <c r="R142" s="99"/>
      <c r="S142" s="99"/>
      <c r="T142" s="99"/>
      <c r="U142" s="99"/>
      <c r="V142" s="99"/>
      <c r="W142" s="111"/>
    </row>
    <row r="143" spans="2:23" ht="18" customHeight="1" x14ac:dyDescent="0.7">
      <c r="B143" s="99"/>
      <c r="C143" s="99"/>
      <c r="D143" s="100"/>
      <c r="E143" s="100"/>
      <c r="F143" s="99"/>
      <c r="G143" s="99"/>
      <c r="H143" s="99"/>
      <c r="I143" s="99"/>
      <c r="J143" s="99"/>
      <c r="K143" s="99"/>
      <c r="L143" s="99"/>
      <c r="M143" s="99"/>
      <c r="N143" s="99"/>
      <c r="O143" s="99"/>
      <c r="P143" s="99"/>
      <c r="Q143" s="99"/>
      <c r="R143" s="99"/>
      <c r="S143" s="99"/>
      <c r="T143" s="99"/>
      <c r="U143" s="99"/>
      <c r="V143" s="99"/>
      <c r="W143" s="111"/>
    </row>
    <row r="144" spans="2:23" ht="18" customHeight="1" x14ac:dyDescent="0.7">
      <c r="B144" s="99"/>
      <c r="C144" s="99"/>
      <c r="D144" s="100"/>
      <c r="E144" s="100"/>
      <c r="F144" s="99"/>
      <c r="G144" s="99"/>
      <c r="H144" s="99"/>
      <c r="I144" s="99"/>
      <c r="J144" s="99"/>
      <c r="K144" s="99"/>
      <c r="L144" s="99"/>
      <c r="M144" s="99"/>
      <c r="N144" s="99"/>
      <c r="O144" s="99"/>
      <c r="P144" s="99"/>
      <c r="Q144" s="99"/>
      <c r="R144" s="99"/>
      <c r="S144" s="99"/>
      <c r="T144" s="99"/>
      <c r="U144" s="99"/>
      <c r="V144" s="99"/>
      <c r="W144" s="111"/>
    </row>
    <row r="145" spans="2:23" ht="18" customHeight="1" x14ac:dyDescent="0.7">
      <c r="B145" s="99"/>
      <c r="C145" s="99"/>
      <c r="D145" s="100"/>
      <c r="E145" s="100"/>
      <c r="F145" s="99"/>
      <c r="G145" s="99"/>
      <c r="H145" s="99"/>
      <c r="I145" s="99"/>
      <c r="J145" s="99"/>
      <c r="K145" s="99"/>
      <c r="L145" s="99"/>
      <c r="M145" s="99"/>
      <c r="N145" s="99"/>
      <c r="O145" s="99"/>
      <c r="P145" s="99"/>
      <c r="Q145" s="99"/>
      <c r="R145" s="99"/>
      <c r="S145" s="99"/>
      <c r="T145" s="99"/>
      <c r="U145" s="99"/>
      <c r="V145" s="99"/>
      <c r="W145" s="111"/>
    </row>
    <row r="146" spans="2:23" ht="18" customHeight="1" x14ac:dyDescent="0.7">
      <c r="B146" s="99"/>
      <c r="C146" s="99"/>
      <c r="D146" s="100"/>
      <c r="E146" s="100"/>
      <c r="F146" s="99"/>
      <c r="G146" s="99"/>
      <c r="H146" s="99"/>
      <c r="I146" s="99"/>
      <c r="J146" s="99"/>
      <c r="K146" s="99"/>
      <c r="L146" s="99"/>
      <c r="M146" s="99"/>
      <c r="N146" s="99"/>
      <c r="O146" s="99"/>
      <c r="P146" s="99"/>
      <c r="Q146" s="99"/>
      <c r="R146" s="99"/>
      <c r="S146" s="99"/>
      <c r="T146" s="99"/>
      <c r="U146" s="99"/>
      <c r="V146" s="99"/>
      <c r="W146" s="111"/>
    </row>
    <row r="147" spans="2:23" ht="18" customHeight="1" x14ac:dyDescent="0.7">
      <c r="B147" s="99"/>
      <c r="C147" s="99"/>
      <c r="D147" s="100"/>
      <c r="E147" s="100"/>
      <c r="F147" s="99"/>
      <c r="G147" s="99"/>
      <c r="H147" s="99"/>
      <c r="I147" s="99"/>
      <c r="J147" s="99"/>
      <c r="K147" s="99"/>
      <c r="L147" s="99"/>
      <c r="M147" s="99"/>
      <c r="N147" s="99"/>
      <c r="O147" s="99"/>
      <c r="P147" s="99"/>
      <c r="Q147" s="99"/>
      <c r="R147" s="99"/>
      <c r="S147" s="99"/>
      <c r="T147" s="99"/>
      <c r="U147" s="99"/>
      <c r="V147" s="99"/>
      <c r="W147" s="111"/>
    </row>
    <row r="148" spans="2:23" ht="18" customHeight="1" x14ac:dyDescent="0.7">
      <c r="B148" s="99"/>
      <c r="C148" s="99"/>
      <c r="D148" s="100"/>
      <c r="E148" s="100"/>
      <c r="F148" s="99"/>
      <c r="G148" s="99"/>
      <c r="H148" s="99"/>
      <c r="I148" s="99"/>
      <c r="J148" s="99"/>
      <c r="K148" s="99"/>
      <c r="L148" s="99"/>
      <c r="M148" s="99"/>
      <c r="N148" s="99"/>
      <c r="O148" s="99"/>
      <c r="P148" s="99"/>
      <c r="Q148" s="99"/>
      <c r="R148" s="99"/>
      <c r="S148" s="99"/>
      <c r="T148" s="99"/>
      <c r="U148" s="99"/>
      <c r="V148" s="99"/>
      <c r="W148" s="111"/>
    </row>
    <row r="149" spans="2:23" ht="18" customHeight="1" x14ac:dyDescent="0.7">
      <c r="B149" s="99"/>
      <c r="C149" s="99"/>
      <c r="D149" s="100"/>
      <c r="E149" s="100"/>
      <c r="F149" s="99"/>
      <c r="G149" s="99"/>
      <c r="H149" s="99"/>
      <c r="I149" s="99"/>
      <c r="J149" s="99"/>
      <c r="K149" s="99"/>
      <c r="L149" s="99"/>
      <c r="M149" s="99"/>
      <c r="N149" s="99"/>
      <c r="O149" s="99"/>
      <c r="P149" s="99"/>
      <c r="Q149" s="99"/>
      <c r="R149" s="99"/>
      <c r="S149" s="99"/>
      <c r="T149" s="99"/>
      <c r="U149" s="99"/>
      <c r="V149" s="99"/>
      <c r="W149" s="111"/>
    </row>
    <row r="150" spans="2:23" ht="18" customHeight="1" x14ac:dyDescent="0.7">
      <c r="B150" s="99"/>
      <c r="C150" s="99"/>
      <c r="D150" s="100"/>
      <c r="E150" s="100"/>
      <c r="F150" s="99"/>
      <c r="G150" s="99"/>
      <c r="H150" s="99"/>
      <c r="I150" s="99"/>
      <c r="J150" s="99"/>
      <c r="K150" s="99"/>
      <c r="L150" s="99"/>
      <c r="M150" s="99"/>
      <c r="N150" s="99"/>
      <c r="O150" s="99"/>
      <c r="P150" s="99"/>
      <c r="Q150" s="99"/>
      <c r="R150" s="99"/>
      <c r="S150" s="99"/>
      <c r="T150" s="99"/>
      <c r="U150" s="99"/>
      <c r="V150" s="99"/>
      <c r="W150" s="111"/>
    </row>
    <row r="151" spans="2:23" ht="18" customHeight="1" x14ac:dyDescent="0.7">
      <c r="B151" s="99"/>
      <c r="C151" s="99"/>
      <c r="D151" s="100"/>
      <c r="E151" s="100"/>
      <c r="F151" s="99"/>
      <c r="G151" s="99"/>
      <c r="H151" s="99"/>
      <c r="I151" s="99"/>
      <c r="J151" s="99"/>
      <c r="K151" s="99"/>
      <c r="L151" s="99"/>
      <c r="M151" s="99"/>
      <c r="N151" s="99"/>
      <c r="O151" s="99"/>
      <c r="P151" s="99"/>
      <c r="Q151" s="99"/>
      <c r="R151" s="99"/>
      <c r="S151" s="99"/>
      <c r="T151" s="99"/>
      <c r="U151" s="99"/>
      <c r="V151" s="99"/>
      <c r="W151" s="111"/>
    </row>
    <row r="152" spans="2:23" ht="18" customHeight="1" x14ac:dyDescent="0.7">
      <c r="B152" s="99"/>
      <c r="C152" s="99"/>
      <c r="D152" s="100"/>
      <c r="E152" s="100"/>
      <c r="F152" s="99"/>
      <c r="G152" s="99"/>
      <c r="H152" s="99"/>
      <c r="I152" s="99"/>
      <c r="J152" s="99"/>
      <c r="K152" s="99"/>
      <c r="L152" s="99"/>
      <c r="M152" s="99"/>
      <c r="N152" s="99"/>
      <c r="O152" s="99"/>
      <c r="P152" s="99"/>
      <c r="Q152" s="99"/>
      <c r="R152" s="99"/>
      <c r="S152" s="99"/>
      <c r="T152" s="99"/>
      <c r="U152" s="99"/>
      <c r="V152" s="99"/>
      <c r="W152" s="111"/>
    </row>
    <row r="153" spans="2:23" ht="18" customHeight="1" x14ac:dyDescent="0.7">
      <c r="B153" s="99"/>
      <c r="C153" s="99"/>
      <c r="D153" s="100"/>
      <c r="E153" s="100"/>
      <c r="F153" s="99"/>
      <c r="G153" s="99"/>
      <c r="H153" s="99"/>
      <c r="I153" s="99"/>
      <c r="J153" s="99"/>
      <c r="K153" s="99"/>
      <c r="L153" s="99"/>
      <c r="M153" s="99"/>
      <c r="N153" s="99"/>
      <c r="O153" s="99"/>
      <c r="P153" s="99"/>
      <c r="Q153" s="99"/>
      <c r="R153" s="99"/>
      <c r="S153" s="99"/>
      <c r="T153" s="99"/>
      <c r="U153" s="99"/>
      <c r="V153" s="99"/>
      <c r="W153" s="111"/>
    </row>
    <row r="154" spans="2:23" ht="18" customHeight="1" x14ac:dyDescent="0.7">
      <c r="B154" s="99"/>
      <c r="C154" s="99"/>
      <c r="D154" s="100"/>
      <c r="E154" s="100"/>
      <c r="F154" s="99"/>
      <c r="G154" s="99"/>
      <c r="H154" s="99"/>
      <c r="I154" s="99"/>
      <c r="J154" s="99"/>
      <c r="K154" s="99"/>
      <c r="L154" s="99"/>
      <c r="M154" s="99"/>
      <c r="N154" s="99"/>
      <c r="O154" s="99"/>
      <c r="P154" s="99"/>
      <c r="Q154" s="99"/>
      <c r="R154" s="99"/>
      <c r="S154" s="99"/>
      <c r="T154" s="99"/>
      <c r="U154" s="99"/>
      <c r="V154" s="99"/>
      <c r="W154" s="111"/>
    </row>
    <row r="155" spans="2:23" ht="18" customHeight="1" x14ac:dyDescent="0.7">
      <c r="B155" s="99"/>
      <c r="C155" s="99"/>
      <c r="D155" s="100"/>
      <c r="E155" s="100"/>
      <c r="F155" s="99"/>
      <c r="G155" s="99"/>
      <c r="H155" s="99"/>
      <c r="I155" s="99"/>
      <c r="J155" s="99"/>
      <c r="K155" s="99"/>
      <c r="L155" s="99"/>
      <c r="M155" s="99"/>
      <c r="N155" s="99"/>
      <c r="O155" s="99"/>
      <c r="P155" s="99"/>
      <c r="Q155" s="99"/>
      <c r="R155" s="99"/>
      <c r="S155" s="99"/>
      <c r="T155" s="99"/>
      <c r="U155" s="99"/>
      <c r="V155" s="99"/>
      <c r="W155" s="111"/>
    </row>
    <row r="156" spans="2:23" ht="18" customHeight="1" x14ac:dyDescent="0.7">
      <c r="B156" s="99"/>
      <c r="C156" s="99"/>
      <c r="D156" s="100"/>
      <c r="E156" s="100"/>
      <c r="F156" s="99"/>
      <c r="G156" s="99"/>
      <c r="H156" s="99"/>
      <c r="I156" s="99"/>
      <c r="J156" s="99"/>
      <c r="K156" s="99"/>
      <c r="L156" s="99"/>
      <c r="M156" s="99"/>
      <c r="N156" s="99"/>
      <c r="O156" s="99"/>
      <c r="P156" s="99"/>
      <c r="Q156" s="99"/>
      <c r="R156" s="99"/>
      <c r="S156" s="99"/>
      <c r="T156" s="99"/>
      <c r="U156" s="99"/>
      <c r="V156" s="99"/>
      <c r="W156" s="111"/>
    </row>
    <row r="157" spans="2:23" ht="18" customHeight="1" x14ac:dyDescent="0.7">
      <c r="B157" s="99"/>
      <c r="C157" s="99"/>
      <c r="D157" s="100"/>
      <c r="E157" s="100"/>
      <c r="F157" s="99"/>
      <c r="G157" s="99"/>
      <c r="H157" s="99"/>
      <c r="I157" s="99"/>
      <c r="J157" s="99"/>
      <c r="K157" s="99"/>
      <c r="L157" s="99"/>
      <c r="M157" s="99"/>
      <c r="N157" s="99"/>
      <c r="O157" s="99"/>
      <c r="P157" s="99"/>
      <c r="Q157" s="99"/>
      <c r="R157" s="99"/>
      <c r="S157" s="99"/>
      <c r="T157" s="99"/>
      <c r="U157" s="99"/>
      <c r="V157" s="99"/>
      <c r="W157" s="111"/>
    </row>
    <row r="158" spans="2:23" ht="18" customHeight="1" x14ac:dyDescent="0.7">
      <c r="B158" s="99"/>
      <c r="C158" s="99"/>
      <c r="D158" s="100"/>
      <c r="E158" s="100"/>
      <c r="F158" s="99"/>
      <c r="G158" s="99"/>
      <c r="H158" s="99"/>
      <c r="I158" s="99"/>
      <c r="J158" s="99"/>
      <c r="K158" s="99"/>
      <c r="L158" s="99"/>
      <c r="M158" s="99"/>
      <c r="N158" s="99"/>
      <c r="O158" s="99"/>
      <c r="P158" s="99"/>
      <c r="Q158" s="99"/>
      <c r="R158" s="99"/>
      <c r="S158" s="99"/>
      <c r="T158" s="99"/>
      <c r="U158" s="99"/>
      <c r="V158" s="99"/>
      <c r="W158" s="111"/>
    </row>
    <row r="159" spans="2:23" ht="18" customHeight="1" x14ac:dyDescent="0.7">
      <c r="B159" s="99"/>
      <c r="C159" s="99"/>
      <c r="D159" s="100"/>
      <c r="E159" s="100"/>
      <c r="F159" s="99"/>
      <c r="G159" s="99"/>
      <c r="H159" s="99"/>
      <c r="I159" s="99"/>
      <c r="J159" s="99"/>
      <c r="K159" s="99"/>
      <c r="L159" s="99"/>
      <c r="M159" s="99"/>
      <c r="N159" s="99"/>
      <c r="O159" s="99"/>
      <c r="P159" s="99"/>
      <c r="Q159" s="99"/>
      <c r="R159" s="99"/>
      <c r="S159" s="99"/>
      <c r="T159" s="99"/>
      <c r="U159" s="99"/>
      <c r="V159" s="99"/>
      <c r="W159" s="111"/>
    </row>
    <row r="160" spans="2:23" ht="18" customHeight="1" x14ac:dyDescent="0.7">
      <c r="B160" s="99"/>
      <c r="C160" s="99"/>
      <c r="D160" s="100"/>
      <c r="E160" s="100"/>
      <c r="F160" s="99"/>
      <c r="G160" s="99"/>
      <c r="H160" s="99"/>
      <c r="I160" s="99"/>
      <c r="J160" s="99"/>
      <c r="K160" s="99"/>
      <c r="L160" s="99"/>
      <c r="M160" s="99"/>
      <c r="N160" s="99"/>
      <c r="O160" s="99"/>
      <c r="P160" s="99"/>
      <c r="Q160" s="99"/>
      <c r="R160" s="99"/>
      <c r="S160" s="99"/>
      <c r="T160" s="99"/>
      <c r="U160" s="99"/>
      <c r="V160" s="99"/>
      <c r="W160" s="111"/>
    </row>
    <row r="161" spans="2:23" ht="18" customHeight="1" x14ac:dyDescent="0.7">
      <c r="B161" s="99"/>
      <c r="C161" s="99"/>
      <c r="D161" s="100"/>
      <c r="E161" s="100"/>
      <c r="F161" s="99"/>
      <c r="G161" s="99"/>
      <c r="H161" s="99"/>
      <c r="I161" s="99"/>
      <c r="J161" s="99"/>
      <c r="K161" s="99"/>
      <c r="L161" s="99"/>
      <c r="M161" s="99"/>
      <c r="N161" s="99"/>
      <c r="O161" s="99"/>
      <c r="P161" s="99"/>
      <c r="Q161" s="99"/>
      <c r="R161" s="99"/>
      <c r="S161" s="99"/>
      <c r="T161" s="99"/>
      <c r="U161" s="99"/>
      <c r="V161" s="99"/>
      <c r="W161" s="111"/>
    </row>
    <row r="162" spans="2:23" ht="18" customHeight="1" x14ac:dyDescent="0.7">
      <c r="B162" s="99"/>
      <c r="C162" s="99"/>
      <c r="D162" s="100"/>
      <c r="E162" s="100"/>
      <c r="F162" s="99"/>
      <c r="G162" s="99"/>
      <c r="H162" s="99"/>
      <c r="I162" s="99"/>
      <c r="J162" s="99"/>
      <c r="K162" s="99"/>
      <c r="L162" s="99"/>
      <c r="M162" s="99"/>
      <c r="N162" s="99"/>
      <c r="O162" s="99"/>
      <c r="P162" s="99"/>
      <c r="Q162" s="99"/>
      <c r="R162" s="99"/>
      <c r="S162" s="99"/>
      <c r="T162" s="99"/>
      <c r="U162" s="99"/>
      <c r="V162" s="99"/>
      <c r="W162" s="111"/>
    </row>
    <row r="163" spans="2:23" ht="18" customHeight="1" x14ac:dyDescent="0.7">
      <c r="B163" s="99"/>
      <c r="C163" s="99"/>
      <c r="D163" s="100"/>
      <c r="E163" s="100"/>
      <c r="F163" s="99"/>
      <c r="G163" s="99"/>
      <c r="H163" s="99"/>
      <c r="I163" s="99"/>
      <c r="J163" s="99"/>
      <c r="K163" s="99"/>
      <c r="L163" s="99"/>
      <c r="M163" s="99"/>
      <c r="N163" s="99"/>
      <c r="O163" s="99"/>
      <c r="P163" s="99"/>
      <c r="Q163" s="99"/>
      <c r="R163" s="99"/>
      <c r="S163" s="99"/>
      <c r="T163" s="99"/>
      <c r="U163" s="99"/>
      <c r="V163" s="99"/>
      <c r="W163" s="111"/>
    </row>
    <row r="164" spans="2:23" ht="18" customHeight="1" x14ac:dyDescent="0.7">
      <c r="B164" s="99"/>
      <c r="C164" s="99"/>
      <c r="D164" s="100"/>
      <c r="E164" s="100"/>
      <c r="F164" s="99"/>
      <c r="G164" s="99"/>
      <c r="H164" s="99"/>
      <c r="I164" s="99"/>
      <c r="J164" s="99"/>
      <c r="K164" s="99"/>
      <c r="L164" s="99"/>
      <c r="M164" s="99"/>
      <c r="N164" s="99"/>
      <c r="O164" s="99"/>
      <c r="P164" s="99"/>
      <c r="Q164" s="99"/>
      <c r="R164" s="99"/>
      <c r="S164" s="99"/>
      <c r="T164" s="99"/>
      <c r="U164" s="99"/>
      <c r="V164" s="99"/>
      <c r="W164" s="111"/>
    </row>
    <row r="165" spans="2:23" ht="18" customHeight="1" x14ac:dyDescent="0.7">
      <c r="B165" s="99"/>
      <c r="C165" s="99"/>
      <c r="D165" s="100"/>
      <c r="E165" s="100"/>
      <c r="F165" s="99"/>
      <c r="G165" s="99"/>
      <c r="H165" s="99"/>
      <c r="I165" s="99"/>
      <c r="J165" s="99"/>
      <c r="K165" s="99"/>
      <c r="L165" s="99"/>
      <c r="M165" s="99"/>
      <c r="N165" s="99"/>
      <c r="O165" s="99"/>
      <c r="P165" s="99"/>
      <c r="Q165" s="99"/>
      <c r="R165" s="99"/>
      <c r="S165" s="99"/>
      <c r="T165" s="99"/>
      <c r="U165" s="99"/>
      <c r="V165" s="99"/>
      <c r="W165" s="111"/>
    </row>
    <row r="166" spans="2:23" ht="18" customHeight="1" x14ac:dyDescent="0.7">
      <c r="B166" s="99"/>
      <c r="C166" s="99"/>
      <c r="D166" s="100"/>
      <c r="E166" s="100"/>
      <c r="F166" s="99"/>
      <c r="G166" s="99"/>
      <c r="H166" s="99"/>
      <c r="I166" s="99"/>
      <c r="J166" s="99"/>
      <c r="K166" s="99"/>
      <c r="L166" s="99"/>
      <c r="M166" s="99"/>
      <c r="N166" s="99"/>
      <c r="O166" s="99"/>
      <c r="P166" s="99"/>
      <c r="Q166" s="99"/>
      <c r="R166" s="99"/>
      <c r="S166" s="99"/>
      <c r="T166" s="99"/>
      <c r="U166" s="99"/>
      <c r="V166" s="99"/>
      <c r="W166" s="111"/>
    </row>
    <row r="167" spans="2:23" ht="18" customHeight="1" x14ac:dyDescent="0.7">
      <c r="B167" s="99"/>
      <c r="C167" s="99"/>
      <c r="D167" s="100"/>
      <c r="E167" s="100"/>
      <c r="F167" s="99"/>
      <c r="G167" s="99"/>
      <c r="H167" s="99"/>
      <c r="I167" s="99"/>
      <c r="J167" s="99"/>
      <c r="K167" s="99"/>
      <c r="L167" s="99"/>
      <c r="M167" s="99"/>
      <c r="N167" s="99"/>
      <c r="O167" s="99"/>
      <c r="P167" s="99"/>
      <c r="Q167" s="99"/>
      <c r="R167" s="99"/>
      <c r="S167" s="99"/>
      <c r="T167" s="99"/>
      <c r="U167" s="99"/>
      <c r="V167" s="99"/>
      <c r="W167" s="111"/>
    </row>
    <row r="168" spans="2:23" ht="18" customHeight="1" x14ac:dyDescent="0.7">
      <c r="B168" s="99"/>
      <c r="C168" s="99"/>
      <c r="D168" s="100"/>
      <c r="E168" s="100"/>
      <c r="F168" s="99"/>
      <c r="G168" s="99"/>
      <c r="H168" s="99"/>
      <c r="I168" s="99"/>
      <c r="J168" s="99"/>
      <c r="K168" s="99"/>
      <c r="L168" s="99"/>
      <c r="M168" s="99"/>
      <c r="N168" s="99"/>
      <c r="O168" s="99"/>
      <c r="P168" s="99"/>
      <c r="Q168" s="99"/>
      <c r="R168" s="99"/>
      <c r="S168" s="99"/>
      <c r="T168" s="99"/>
      <c r="U168" s="99"/>
      <c r="V168" s="99"/>
      <c r="W168" s="111"/>
    </row>
    <row r="169" spans="2:23" ht="18" customHeight="1" x14ac:dyDescent="0.7">
      <c r="B169" s="99"/>
      <c r="C169" s="99"/>
      <c r="D169" s="100"/>
      <c r="E169" s="100"/>
      <c r="F169" s="99"/>
      <c r="G169" s="99"/>
      <c r="H169" s="99"/>
      <c r="I169" s="99"/>
      <c r="J169" s="99"/>
      <c r="K169" s="99"/>
      <c r="L169" s="99"/>
      <c r="M169" s="99"/>
      <c r="N169" s="99"/>
      <c r="O169" s="99"/>
      <c r="P169" s="99"/>
      <c r="Q169" s="99"/>
      <c r="R169" s="99"/>
      <c r="S169" s="99"/>
      <c r="T169" s="99"/>
      <c r="U169" s="99"/>
      <c r="V169" s="99"/>
      <c r="W169" s="111"/>
    </row>
    <row r="170" spans="2:23" ht="18" customHeight="1" x14ac:dyDescent="0.7">
      <c r="B170" s="99"/>
      <c r="C170" s="99"/>
      <c r="D170" s="100"/>
      <c r="E170" s="100"/>
      <c r="F170" s="99"/>
      <c r="G170" s="99"/>
      <c r="H170" s="99"/>
      <c r="I170" s="99"/>
      <c r="J170" s="99"/>
      <c r="K170" s="99"/>
      <c r="L170" s="99"/>
      <c r="M170" s="99"/>
      <c r="N170" s="99"/>
      <c r="O170" s="99"/>
      <c r="P170" s="99"/>
      <c r="Q170" s="99"/>
      <c r="R170" s="99"/>
      <c r="S170" s="99"/>
      <c r="T170" s="99"/>
      <c r="U170" s="99"/>
      <c r="V170" s="99"/>
      <c r="W170" s="111"/>
    </row>
    <row r="171" spans="2:23" ht="18" customHeight="1" x14ac:dyDescent="0.7">
      <c r="B171" s="99"/>
      <c r="C171" s="99"/>
      <c r="D171" s="100"/>
      <c r="E171" s="100"/>
      <c r="F171" s="99"/>
      <c r="G171" s="99"/>
      <c r="H171" s="99"/>
      <c r="I171" s="99"/>
      <c r="J171" s="99"/>
      <c r="K171" s="99"/>
      <c r="L171" s="99"/>
      <c r="M171" s="99"/>
      <c r="N171" s="99"/>
      <c r="O171" s="99"/>
      <c r="P171" s="99"/>
      <c r="Q171" s="99"/>
      <c r="R171" s="99"/>
      <c r="S171" s="99"/>
      <c r="T171" s="99"/>
      <c r="U171" s="99"/>
      <c r="V171" s="99"/>
      <c r="W171" s="111"/>
    </row>
    <row r="172" spans="2:23" ht="18" customHeight="1" x14ac:dyDescent="0.7">
      <c r="B172" s="99"/>
      <c r="C172" s="99"/>
      <c r="D172" s="100"/>
      <c r="E172" s="100"/>
      <c r="F172" s="99"/>
      <c r="G172" s="99"/>
      <c r="H172" s="99"/>
      <c r="I172" s="99"/>
      <c r="J172" s="99"/>
      <c r="K172" s="99"/>
      <c r="L172" s="99"/>
      <c r="M172" s="99"/>
      <c r="N172" s="99"/>
      <c r="O172" s="99"/>
      <c r="P172" s="99"/>
      <c r="Q172" s="99"/>
      <c r="R172" s="99"/>
      <c r="S172" s="99"/>
      <c r="T172" s="99"/>
      <c r="U172" s="99"/>
      <c r="V172" s="99"/>
      <c r="W172" s="111"/>
    </row>
    <row r="173" spans="2:23" ht="18" customHeight="1" x14ac:dyDescent="0.7">
      <c r="B173" s="99"/>
      <c r="C173" s="99"/>
      <c r="D173" s="100"/>
      <c r="E173" s="100"/>
      <c r="F173" s="99"/>
      <c r="G173" s="99"/>
      <c r="H173" s="99"/>
      <c r="I173" s="99"/>
      <c r="J173" s="99"/>
      <c r="K173" s="99"/>
      <c r="L173" s="99"/>
      <c r="M173" s="99"/>
      <c r="N173" s="99"/>
      <c r="O173" s="99"/>
      <c r="P173" s="99"/>
      <c r="Q173" s="99"/>
      <c r="R173" s="99"/>
      <c r="S173" s="99"/>
      <c r="T173" s="99"/>
      <c r="U173" s="99"/>
      <c r="V173" s="99"/>
      <c r="W173" s="111"/>
    </row>
    <row r="174" spans="2:23" ht="18" customHeight="1" x14ac:dyDescent="0.7">
      <c r="B174" s="99"/>
      <c r="C174" s="99"/>
      <c r="D174" s="100"/>
      <c r="E174" s="100"/>
      <c r="F174" s="99"/>
      <c r="G174" s="99"/>
      <c r="H174" s="99"/>
      <c r="I174" s="99"/>
      <c r="J174" s="99"/>
      <c r="K174" s="99"/>
      <c r="L174" s="99"/>
      <c r="M174" s="99"/>
      <c r="N174" s="99"/>
      <c r="O174" s="99"/>
      <c r="P174" s="99"/>
      <c r="Q174" s="99"/>
      <c r="R174" s="99"/>
      <c r="S174" s="99"/>
      <c r="T174" s="99"/>
      <c r="U174" s="99"/>
      <c r="V174" s="99"/>
      <c r="W174" s="111"/>
    </row>
    <row r="175" spans="2:23" ht="18" customHeight="1" x14ac:dyDescent="0.7">
      <c r="B175" s="99"/>
      <c r="C175" s="99"/>
      <c r="D175" s="100"/>
      <c r="E175" s="100"/>
      <c r="F175" s="99"/>
      <c r="G175" s="99"/>
      <c r="H175" s="99"/>
      <c r="I175" s="99"/>
      <c r="J175" s="99"/>
      <c r="K175" s="99"/>
      <c r="L175" s="99"/>
      <c r="M175" s="99"/>
      <c r="N175" s="99"/>
      <c r="O175" s="99"/>
      <c r="P175" s="99"/>
      <c r="Q175" s="99"/>
      <c r="R175" s="99"/>
      <c r="S175" s="99"/>
      <c r="T175" s="99"/>
      <c r="U175" s="99"/>
      <c r="V175" s="99"/>
      <c r="W175" s="111"/>
    </row>
    <row r="176" spans="2:23" ht="18" customHeight="1" x14ac:dyDescent="0.7">
      <c r="B176" s="99"/>
      <c r="C176" s="99"/>
      <c r="D176" s="100"/>
      <c r="E176" s="100"/>
      <c r="F176" s="99"/>
      <c r="G176" s="99"/>
      <c r="H176" s="99"/>
      <c r="I176" s="99"/>
      <c r="J176" s="99"/>
      <c r="K176" s="99"/>
      <c r="L176" s="99"/>
      <c r="M176" s="99"/>
      <c r="N176" s="99"/>
      <c r="O176" s="99"/>
      <c r="P176" s="99"/>
      <c r="Q176" s="99"/>
      <c r="R176" s="99"/>
      <c r="S176" s="99"/>
      <c r="T176" s="99"/>
      <c r="U176" s="99"/>
      <c r="V176" s="99"/>
      <c r="W176" s="111"/>
    </row>
    <row r="177" spans="2:23" ht="18" customHeight="1" x14ac:dyDescent="0.7">
      <c r="B177" s="99"/>
      <c r="C177" s="99"/>
      <c r="D177" s="100"/>
      <c r="E177" s="100"/>
      <c r="F177" s="99"/>
      <c r="G177" s="99"/>
      <c r="H177" s="99"/>
      <c r="I177" s="99"/>
      <c r="J177" s="99"/>
      <c r="K177" s="99"/>
      <c r="L177" s="99"/>
      <c r="M177" s="99"/>
      <c r="N177" s="99"/>
      <c r="O177" s="99"/>
      <c r="P177" s="99"/>
      <c r="Q177" s="99"/>
      <c r="R177" s="99"/>
      <c r="S177" s="99"/>
      <c r="T177" s="99"/>
      <c r="U177" s="99"/>
      <c r="V177" s="99"/>
      <c r="W177" s="111"/>
    </row>
    <row r="178" spans="2:23" ht="18" customHeight="1" x14ac:dyDescent="0.7">
      <c r="B178" s="99"/>
      <c r="C178" s="99"/>
      <c r="D178" s="100"/>
      <c r="E178" s="100"/>
      <c r="F178" s="99"/>
      <c r="G178" s="99"/>
      <c r="H178" s="99"/>
      <c r="I178" s="99"/>
      <c r="J178" s="99"/>
      <c r="K178" s="99"/>
      <c r="L178" s="99"/>
      <c r="M178" s="99"/>
      <c r="N178" s="99"/>
      <c r="O178" s="99"/>
      <c r="P178" s="99"/>
      <c r="Q178" s="99"/>
      <c r="R178" s="99"/>
      <c r="S178" s="99"/>
      <c r="T178" s="99"/>
      <c r="U178" s="99"/>
      <c r="V178" s="99"/>
      <c r="W178" s="111"/>
    </row>
    <row r="179" spans="2:23" ht="18" customHeight="1" x14ac:dyDescent="0.7">
      <c r="B179" s="99"/>
      <c r="C179" s="99"/>
      <c r="D179" s="100"/>
      <c r="E179" s="100"/>
      <c r="F179" s="99"/>
      <c r="G179" s="99"/>
      <c r="H179" s="99"/>
      <c r="I179" s="99"/>
      <c r="J179" s="99"/>
      <c r="K179" s="99"/>
      <c r="L179" s="99"/>
      <c r="M179" s="99"/>
      <c r="N179" s="99"/>
      <c r="O179" s="99"/>
      <c r="P179" s="99"/>
      <c r="Q179" s="99"/>
      <c r="R179" s="99"/>
      <c r="S179" s="99"/>
      <c r="T179" s="99"/>
      <c r="U179" s="99"/>
      <c r="V179" s="99"/>
      <c r="W179" s="111"/>
    </row>
    <row r="180" spans="2:23" ht="18" customHeight="1" x14ac:dyDescent="0.7">
      <c r="B180" s="99"/>
      <c r="C180" s="99"/>
      <c r="D180" s="100"/>
      <c r="E180" s="100"/>
      <c r="F180" s="99"/>
      <c r="G180" s="99"/>
      <c r="H180" s="99"/>
      <c r="I180" s="99"/>
      <c r="J180" s="99"/>
      <c r="K180" s="99"/>
      <c r="L180" s="99"/>
      <c r="M180" s="99"/>
      <c r="N180" s="99"/>
      <c r="O180" s="99"/>
      <c r="P180" s="99"/>
      <c r="Q180" s="99"/>
      <c r="R180" s="99"/>
      <c r="S180" s="99"/>
      <c r="T180" s="99"/>
      <c r="U180" s="99"/>
      <c r="V180" s="99"/>
      <c r="W180" s="111"/>
    </row>
    <row r="181" spans="2:23" ht="18" customHeight="1" x14ac:dyDescent="0.7">
      <c r="B181" s="99"/>
      <c r="C181" s="99"/>
      <c r="D181" s="100"/>
      <c r="E181" s="100"/>
      <c r="F181" s="99"/>
      <c r="G181" s="99"/>
      <c r="H181" s="99"/>
      <c r="I181" s="99"/>
      <c r="J181" s="99"/>
      <c r="K181" s="99"/>
      <c r="L181" s="99"/>
      <c r="M181" s="99"/>
      <c r="N181" s="99"/>
      <c r="O181" s="99"/>
      <c r="P181" s="99"/>
      <c r="Q181" s="99"/>
      <c r="R181" s="99"/>
      <c r="S181" s="99"/>
      <c r="T181" s="99"/>
      <c r="U181" s="99"/>
      <c r="V181" s="99"/>
      <c r="W181" s="111"/>
    </row>
    <row r="182" spans="2:23" ht="18" customHeight="1" x14ac:dyDescent="0.7">
      <c r="B182" s="99"/>
      <c r="C182" s="99"/>
      <c r="D182" s="100"/>
      <c r="E182" s="100"/>
      <c r="F182" s="99"/>
      <c r="G182" s="99"/>
      <c r="H182" s="99"/>
      <c r="I182" s="99"/>
      <c r="J182" s="99"/>
      <c r="K182" s="99"/>
      <c r="L182" s="99"/>
      <c r="M182" s="99"/>
      <c r="N182" s="99"/>
      <c r="O182" s="99"/>
      <c r="P182" s="99"/>
      <c r="Q182" s="99"/>
      <c r="R182" s="99"/>
      <c r="S182" s="99"/>
      <c r="T182" s="99"/>
      <c r="U182" s="99"/>
      <c r="V182" s="99"/>
      <c r="W182" s="111"/>
    </row>
    <row r="183" spans="2:23" ht="18" customHeight="1" x14ac:dyDescent="0.7">
      <c r="B183" s="99"/>
      <c r="C183" s="99"/>
      <c r="D183" s="100"/>
      <c r="E183" s="100"/>
      <c r="F183" s="99"/>
      <c r="G183" s="99"/>
      <c r="H183" s="99"/>
      <c r="I183" s="99"/>
      <c r="J183" s="99"/>
      <c r="K183" s="99"/>
      <c r="L183" s="99"/>
      <c r="M183" s="99"/>
      <c r="N183" s="99"/>
      <c r="O183" s="99"/>
      <c r="P183" s="99"/>
      <c r="Q183" s="99"/>
      <c r="R183" s="99"/>
      <c r="S183" s="99"/>
      <c r="T183" s="99"/>
      <c r="U183" s="99"/>
      <c r="V183" s="99"/>
      <c r="W183" s="111"/>
    </row>
    <row r="184" spans="2:23" ht="18" customHeight="1" x14ac:dyDescent="0.7">
      <c r="B184" s="99"/>
      <c r="C184" s="99"/>
      <c r="D184" s="100"/>
      <c r="E184" s="100"/>
      <c r="F184" s="99"/>
      <c r="G184" s="99"/>
      <c r="H184" s="99"/>
      <c r="I184" s="99"/>
      <c r="J184" s="99"/>
      <c r="K184" s="99"/>
      <c r="L184" s="99"/>
      <c r="M184" s="99"/>
      <c r="N184" s="99"/>
      <c r="O184" s="99"/>
      <c r="P184" s="99"/>
      <c r="Q184" s="99"/>
      <c r="R184" s="99"/>
      <c r="S184" s="99"/>
      <c r="T184" s="99"/>
      <c r="U184" s="99"/>
      <c r="V184" s="99"/>
      <c r="W184" s="111"/>
    </row>
    <row r="185" spans="2:23" ht="18" customHeight="1" x14ac:dyDescent="0.7">
      <c r="B185" s="99"/>
      <c r="C185" s="99"/>
      <c r="D185" s="100"/>
      <c r="E185" s="100"/>
      <c r="F185" s="99"/>
      <c r="G185" s="99"/>
      <c r="H185" s="99"/>
      <c r="I185" s="99"/>
      <c r="J185" s="99"/>
      <c r="K185" s="99"/>
      <c r="L185" s="99"/>
      <c r="M185" s="99"/>
      <c r="N185" s="99"/>
      <c r="O185" s="99"/>
      <c r="P185" s="99"/>
      <c r="Q185" s="99"/>
      <c r="R185" s="99"/>
      <c r="S185" s="99"/>
      <c r="T185" s="99"/>
      <c r="U185" s="99"/>
      <c r="V185" s="99"/>
      <c r="W185" s="111"/>
    </row>
    <row r="186" spans="2:23" ht="18" customHeight="1" x14ac:dyDescent="0.7">
      <c r="B186" s="99"/>
      <c r="C186" s="99"/>
      <c r="D186" s="100"/>
      <c r="E186" s="100"/>
      <c r="F186" s="99"/>
      <c r="G186" s="99"/>
      <c r="H186" s="99"/>
      <c r="I186" s="99"/>
      <c r="J186" s="99"/>
      <c r="K186" s="99"/>
      <c r="L186" s="99"/>
      <c r="M186" s="99"/>
      <c r="N186" s="99"/>
      <c r="O186" s="99"/>
      <c r="P186" s="99"/>
      <c r="Q186" s="99"/>
      <c r="R186" s="99"/>
      <c r="S186" s="99"/>
      <c r="T186" s="99"/>
      <c r="U186" s="99"/>
      <c r="V186" s="99"/>
      <c r="W186" s="111"/>
    </row>
    <row r="187" spans="2:23" ht="18" customHeight="1" x14ac:dyDescent="0.7">
      <c r="B187" s="99"/>
      <c r="C187" s="99"/>
      <c r="D187" s="100"/>
      <c r="E187" s="100"/>
      <c r="F187" s="99"/>
      <c r="G187" s="99"/>
      <c r="H187" s="99"/>
      <c r="I187" s="99"/>
      <c r="J187" s="99"/>
      <c r="K187" s="99"/>
      <c r="L187" s="99"/>
      <c r="M187" s="99"/>
      <c r="N187" s="99"/>
      <c r="O187" s="99"/>
      <c r="P187" s="99"/>
      <c r="Q187" s="99"/>
      <c r="R187" s="99"/>
      <c r="S187" s="99"/>
      <c r="T187" s="99"/>
      <c r="U187" s="99"/>
      <c r="V187" s="99"/>
      <c r="W187" s="111"/>
    </row>
    <row r="188" spans="2:23" ht="18" customHeight="1" x14ac:dyDescent="0.7">
      <c r="B188" s="99"/>
      <c r="C188" s="99"/>
      <c r="D188" s="100"/>
      <c r="E188" s="100"/>
      <c r="F188" s="99"/>
      <c r="G188" s="99"/>
      <c r="H188" s="99"/>
      <c r="I188" s="99"/>
      <c r="J188" s="99"/>
      <c r="K188" s="99"/>
      <c r="L188" s="99"/>
      <c r="M188" s="99"/>
      <c r="N188" s="99"/>
      <c r="O188" s="99"/>
      <c r="P188" s="99"/>
      <c r="Q188" s="99"/>
      <c r="R188" s="99"/>
      <c r="S188" s="99"/>
      <c r="T188" s="99"/>
      <c r="U188" s="99"/>
      <c r="V188" s="99"/>
      <c r="W188" s="111"/>
    </row>
    <row r="189" spans="2:23" ht="18" customHeight="1" x14ac:dyDescent="0.7">
      <c r="B189" s="99"/>
      <c r="C189" s="99"/>
      <c r="D189" s="100"/>
      <c r="E189" s="100"/>
      <c r="F189" s="99"/>
      <c r="G189" s="99"/>
      <c r="H189" s="99"/>
      <c r="I189" s="99"/>
      <c r="J189" s="99"/>
      <c r="K189" s="99"/>
      <c r="L189" s="99"/>
      <c r="M189" s="99"/>
      <c r="N189" s="99"/>
      <c r="O189" s="99"/>
      <c r="P189" s="99"/>
      <c r="Q189" s="99"/>
      <c r="R189" s="99"/>
      <c r="S189" s="99"/>
      <c r="T189" s="99"/>
      <c r="U189" s="99"/>
      <c r="V189" s="99"/>
      <c r="W189" s="111"/>
    </row>
    <row r="190" spans="2:23" ht="18" customHeight="1" x14ac:dyDescent="0.7">
      <c r="B190" s="99"/>
      <c r="C190" s="99"/>
      <c r="D190" s="100"/>
      <c r="E190" s="100"/>
      <c r="F190" s="99"/>
      <c r="G190" s="99"/>
      <c r="H190" s="99"/>
      <c r="I190" s="99"/>
      <c r="J190" s="99"/>
      <c r="K190" s="99"/>
      <c r="L190" s="99"/>
      <c r="M190" s="99"/>
      <c r="N190" s="99"/>
      <c r="O190" s="99"/>
      <c r="P190" s="99"/>
      <c r="Q190" s="99"/>
      <c r="R190" s="99"/>
      <c r="S190" s="99"/>
      <c r="T190" s="99"/>
      <c r="U190" s="99"/>
      <c r="V190" s="99"/>
      <c r="W190" s="111"/>
    </row>
    <row r="191" spans="2:23" ht="18" customHeight="1" x14ac:dyDescent="0.7">
      <c r="B191" s="99"/>
      <c r="C191" s="99"/>
      <c r="D191" s="100"/>
      <c r="E191" s="100"/>
      <c r="F191" s="99"/>
      <c r="G191" s="99"/>
      <c r="H191" s="99"/>
      <c r="I191" s="99"/>
      <c r="J191" s="99"/>
      <c r="K191" s="99"/>
      <c r="L191" s="99"/>
      <c r="M191" s="99"/>
      <c r="N191" s="99"/>
      <c r="O191" s="99"/>
      <c r="P191" s="99"/>
      <c r="Q191" s="99"/>
      <c r="R191" s="99"/>
      <c r="S191" s="99"/>
      <c r="T191" s="99"/>
      <c r="U191" s="99"/>
      <c r="V191" s="99"/>
      <c r="W191" s="111"/>
    </row>
    <row r="192" spans="2:23" ht="18" customHeight="1" x14ac:dyDescent="0.7">
      <c r="B192" s="99"/>
      <c r="C192" s="99"/>
      <c r="D192" s="100"/>
      <c r="E192" s="100"/>
      <c r="F192" s="99"/>
      <c r="G192" s="99"/>
      <c r="H192" s="99"/>
      <c r="I192" s="99"/>
      <c r="J192" s="99"/>
      <c r="K192" s="99"/>
      <c r="L192" s="99"/>
      <c r="M192" s="99"/>
      <c r="N192" s="99"/>
      <c r="O192" s="99"/>
      <c r="P192" s="99"/>
      <c r="Q192" s="99"/>
      <c r="R192" s="99"/>
      <c r="S192" s="99"/>
      <c r="T192" s="99"/>
      <c r="U192" s="99"/>
      <c r="V192" s="99"/>
      <c r="W192" s="111"/>
    </row>
    <row r="193" spans="2:23" ht="18" customHeight="1" x14ac:dyDescent="0.7">
      <c r="B193" s="99"/>
      <c r="C193" s="99"/>
      <c r="D193" s="100"/>
      <c r="E193" s="100"/>
      <c r="F193" s="99"/>
      <c r="G193" s="99"/>
      <c r="H193" s="99"/>
      <c r="I193" s="99"/>
      <c r="J193" s="99"/>
      <c r="K193" s="99"/>
      <c r="L193" s="99"/>
      <c r="M193" s="99"/>
      <c r="N193" s="99"/>
      <c r="O193" s="99"/>
      <c r="P193" s="99"/>
      <c r="Q193" s="99"/>
      <c r="R193" s="99"/>
      <c r="S193" s="99"/>
      <c r="T193" s="99"/>
      <c r="U193" s="99"/>
      <c r="V193" s="99"/>
      <c r="W193" s="111"/>
    </row>
    <row r="194" spans="2:23" ht="18" customHeight="1" x14ac:dyDescent="0.7">
      <c r="B194" s="99"/>
      <c r="C194" s="99"/>
      <c r="D194" s="100"/>
      <c r="E194" s="100"/>
      <c r="F194" s="99"/>
      <c r="G194" s="99"/>
      <c r="H194" s="99"/>
      <c r="I194" s="99"/>
      <c r="J194" s="99"/>
      <c r="K194" s="99"/>
      <c r="L194" s="99"/>
      <c r="M194" s="99"/>
      <c r="N194" s="99"/>
      <c r="O194" s="99"/>
      <c r="P194" s="99"/>
      <c r="Q194" s="99"/>
      <c r="R194" s="99"/>
      <c r="S194" s="99"/>
      <c r="T194" s="99"/>
      <c r="U194" s="99"/>
      <c r="V194" s="99"/>
      <c r="W194" s="111"/>
    </row>
    <row r="195" spans="2:23" ht="18" customHeight="1" x14ac:dyDescent="0.7">
      <c r="B195" s="99"/>
      <c r="C195" s="99"/>
      <c r="D195" s="100"/>
      <c r="E195" s="100"/>
      <c r="F195" s="99"/>
      <c r="G195" s="99"/>
      <c r="H195" s="99"/>
      <c r="I195" s="99"/>
      <c r="J195" s="99"/>
      <c r="K195" s="99"/>
      <c r="L195" s="99"/>
      <c r="M195" s="99"/>
      <c r="N195" s="99"/>
      <c r="O195" s="99"/>
      <c r="P195" s="99"/>
      <c r="Q195" s="99"/>
      <c r="R195" s="99"/>
      <c r="S195" s="99"/>
      <c r="T195" s="99"/>
      <c r="U195" s="99"/>
      <c r="V195" s="99"/>
      <c r="W195" s="111"/>
    </row>
    <row r="196" spans="2:23" ht="18" customHeight="1" x14ac:dyDescent="0.7">
      <c r="B196" s="99"/>
      <c r="C196" s="99"/>
      <c r="D196" s="100"/>
      <c r="E196" s="100"/>
      <c r="F196" s="99"/>
      <c r="G196" s="99"/>
      <c r="H196" s="99"/>
      <c r="I196" s="99"/>
      <c r="J196" s="99"/>
      <c r="K196" s="99"/>
      <c r="L196" s="99"/>
      <c r="M196" s="99"/>
      <c r="N196" s="99"/>
      <c r="O196" s="99"/>
      <c r="P196" s="99"/>
      <c r="Q196" s="99"/>
      <c r="R196" s="99"/>
      <c r="S196" s="99"/>
      <c r="T196" s="99"/>
      <c r="U196" s="99"/>
      <c r="V196" s="99"/>
      <c r="W196" s="111"/>
    </row>
    <row r="197" spans="2:23" ht="18" customHeight="1" x14ac:dyDescent="0.7">
      <c r="B197" s="99"/>
      <c r="C197" s="99"/>
      <c r="D197" s="100"/>
      <c r="E197" s="100"/>
      <c r="F197" s="99"/>
      <c r="G197" s="99"/>
      <c r="H197" s="99"/>
      <c r="I197" s="99"/>
      <c r="J197" s="99"/>
      <c r="K197" s="99"/>
      <c r="L197" s="99"/>
      <c r="M197" s="99"/>
      <c r="N197" s="99"/>
      <c r="O197" s="99"/>
      <c r="P197" s="99"/>
      <c r="Q197" s="99"/>
      <c r="R197" s="99"/>
      <c r="S197" s="99"/>
      <c r="T197" s="99"/>
      <c r="U197" s="99"/>
      <c r="V197" s="99"/>
      <c r="W197" s="111"/>
    </row>
    <row r="198" spans="2:23" ht="18" customHeight="1" x14ac:dyDescent="0.7">
      <c r="B198" s="99"/>
      <c r="C198" s="99"/>
      <c r="D198" s="100"/>
      <c r="E198" s="100"/>
      <c r="F198" s="99"/>
      <c r="G198" s="99"/>
      <c r="H198" s="99"/>
      <c r="I198" s="99"/>
      <c r="J198" s="99"/>
      <c r="K198" s="99"/>
      <c r="L198" s="99"/>
      <c r="M198" s="99"/>
      <c r="N198" s="99"/>
      <c r="O198" s="99"/>
      <c r="P198" s="99"/>
      <c r="Q198" s="99"/>
      <c r="R198" s="99"/>
      <c r="S198" s="99"/>
      <c r="T198" s="99"/>
      <c r="U198" s="99"/>
      <c r="V198" s="99"/>
      <c r="W198" s="111"/>
    </row>
    <row r="199" spans="2:23" ht="18" customHeight="1" x14ac:dyDescent="0.7">
      <c r="B199" s="99"/>
      <c r="C199" s="99"/>
      <c r="D199" s="100"/>
      <c r="E199" s="100"/>
      <c r="F199" s="99"/>
      <c r="G199" s="99"/>
      <c r="H199" s="99"/>
      <c r="I199" s="99"/>
      <c r="J199" s="99"/>
      <c r="K199" s="99"/>
      <c r="L199" s="99"/>
      <c r="M199" s="99"/>
      <c r="N199" s="99"/>
      <c r="O199" s="99"/>
      <c r="P199" s="99"/>
      <c r="Q199" s="99"/>
      <c r="R199" s="99"/>
      <c r="S199" s="99"/>
      <c r="T199" s="99"/>
      <c r="U199" s="99"/>
      <c r="V199" s="99"/>
      <c r="W199" s="111"/>
    </row>
    <row r="200" spans="2:23" ht="18" customHeight="1" x14ac:dyDescent="0.7">
      <c r="B200" s="99"/>
      <c r="C200" s="99"/>
      <c r="D200" s="100"/>
      <c r="E200" s="100"/>
      <c r="F200" s="99"/>
      <c r="G200" s="99"/>
      <c r="H200" s="99"/>
      <c r="I200" s="99"/>
      <c r="J200" s="99"/>
      <c r="K200" s="99"/>
      <c r="L200" s="99"/>
      <c r="M200" s="99"/>
      <c r="N200" s="99"/>
      <c r="O200" s="99"/>
      <c r="P200" s="99"/>
      <c r="Q200" s="99"/>
      <c r="R200" s="99"/>
      <c r="S200" s="99"/>
      <c r="T200" s="99"/>
      <c r="U200" s="99"/>
      <c r="V200" s="99"/>
      <c r="W200" s="111"/>
    </row>
    <row r="201" spans="2:23" ht="18" customHeight="1" x14ac:dyDescent="0.7">
      <c r="B201" s="99"/>
      <c r="C201" s="99"/>
      <c r="D201" s="100"/>
      <c r="E201" s="100"/>
      <c r="F201" s="99"/>
      <c r="G201" s="99"/>
      <c r="H201" s="99"/>
      <c r="I201" s="99"/>
      <c r="J201" s="99"/>
      <c r="K201" s="99"/>
      <c r="L201" s="99"/>
      <c r="M201" s="99"/>
      <c r="N201" s="99"/>
      <c r="O201" s="99"/>
      <c r="P201" s="99"/>
      <c r="Q201" s="99"/>
      <c r="R201" s="99"/>
      <c r="S201" s="99"/>
      <c r="T201" s="99"/>
      <c r="U201" s="99"/>
      <c r="V201" s="99"/>
      <c r="W201" s="111"/>
    </row>
    <row r="202" spans="2:23" ht="18" customHeight="1" x14ac:dyDescent="0.7">
      <c r="B202" s="99"/>
      <c r="C202" s="99"/>
      <c r="D202" s="100"/>
      <c r="E202" s="100"/>
      <c r="F202" s="99"/>
      <c r="G202" s="99"/>
      <c r="H202" s="99"/>
      <c r="I202" s="99"/>
      <c r="J202" s="99"/>
      <c r="K202" s="99"/>
      <c r="L202" s="99"/>
      <c r="M202" s="99"/>
      <c r="N202" s="99"/>
      <c r="O202" s="99"/>
      <c r="P202" s="99"/>
      <c r="Q202" s="99"/>
      <c r="R202" s="99"/>
      <c r="S202" s="99"/>
      <c r="T202" s="99"/>
      <c r="U202" s="99"/>
      <c r="V202" s="99"/>
      <c r="W202" s="111"/>
    </row>
    <row r="203" spans="2:23" ht="18" customHeight="1" x14ac:dyDescent="0.7">
      <c r="B203" s="99"/>
      <c r="C203" s="99"/>
      <c r="D203" s="100"/>
      <c r="E203" s="100"/>
      <c r="F203" s="99"/>
      <c r="G203" s="99"/>
      <c r="H203" s="99"/>
      <c r="I203" s="99"/>
      <c r="J203" s="99"/>
      <c r="K203" s="99"/>
      <c r="L203" s="99"/>
      <c r="M203" s="99"/>
      <c r="N203" s="99"/>
      <c r="O203" s="99"/>
      <c r="P203" s="99"/>
      <c r="Q203" s="99"/>
      <c r="R203" s="99"/>
      <c r="S203" s="99"/>
      <c r="T203" s="99"/>
      <c r="U203" s="99"/>
      <c r="V203" s="99"/>
      <c r="W203" s="111"/>
    </row>
    <row r="204" spans="2:23" ht="18" customHeight="1" x14ac:dyDescent="0.7">
      <c r="B204" s="99"/>
      <c r="C204" s="99"/>
      <c r="D204" s="100"/>
      <c r="E204" s="100"/>
      <c r="F204" s="99"/>
      <c r="G204" s="99"/>
      <c r="H204" s="99"/>
      <c r="I204" s="99"/>
      <c r="J204" s="99"/>
      <c r="K204" s="99"/>
      <c r="L204" s="99"/>
      <c r="M204" s="99"/>
      <c r="N204" s="99"/>
      <c r="O204" s="99"/>
      <c r="P204" s="99"/>
      <c r="Q204" s="99"/>
      <c r="R204" s="99"/>
      <c r="S204" s="99"/>
      <c r="T204" s="99"/>
      <c r="U204" s="99"/>
      <c r="V204" s="99"/>
      <c r="W204" s="111"/>
    </row>
    <row r="205" spans="2:23" ht="18" customHeight="1" x14ac:dyDescent="0.7">
      <c r="B205" s="99"/>
      <c r="C205" s="99"/>
      <c r="D205" s="100"/>
      <c r="E205" s="100"/>
      <c r="F205" s="99"/>
      <c r="G205" s="99"/>
      <c r="H205" s="99"/>
      <c r="I205" s="99"/>
      <c r="J205" s="99"/>
      <c r="K205" s="99"/>
      <c r="L205" s="99"/>
      <c r="M205" s="99"/>
      <c r="N205" s="99"/>
      <c r="O205" s="99"/>
      <c r="P205" s="99"/>
      <c r="Q205" s="99"/>
      <c r="R205" s="99"/>
      <c r="S205" s="99"/>
      <c r="T205" s="99"/>
      <c r="U205" s="99"/>
      <c r="V205" s="99"/>
      <c r="W205" s="111"/>
    </row>
    <row r="206" spans="2:23" ht="18" customHeight="1" x14ac:dyDescent="0.7">
      <c r="B206" s="99"/>
      <c r="C206" s="99"/>
      <c r="D206" s="100"/>
      <c r="E206" s="100"/>
      <c r="F206" s="99"/>
      <c r="G206" s="99"/>
      <c r="H206" s="99"/>
      <c r="I206" s="99"/>
      <c r="J206" s="99"/>
      <c r="K206" s="99"/>
      <c r="L206" s="99"/>
      <c r="M206" s="99"/>
      <c r="N206" s="99"/>
      <c r="O206" s="99"/>
      <c r="P206" s="99"/>
      <c r="Q206" s="99"/>
      <c r="R206" s="99"/>
      <c r="S206" s="99"/>
      <c r="T206" s="99"/>
      <c r="U206" s="99"/>
      <c r="V206" s="99"/>
      <c r="W206" s="111"/>
    </row>
    <row r="207" spans="2:23" ht="18" customHeight="1" x14ac:dyDescent="0.7">
      <c r="B207" s="99"/>
      <c r="C207" s="99"/>
      <c r="D207" s="100"/>
      <c r="E207" s="100"/>
      <c r="F207" s="99"/>
      <c r="G207" s="99"/>
      <c r="H207" s="99"/>
      <c r="I207" s="99"/>
      <c r="J207" s="99"/>
      <c r="K207" s="99"/>
      <c r="L207" s="99"/>
      <c r="M207" s="99"/>
      <c r="N207" s="99"/>
      <c r="O207" s="99"/>
      <c r="P207" s="99"/>
      <c r="Q207" s="99"/>
      <c r="R207" s="99"/>
      <c r="S207" s="99"/>
      <c r="T207" s="99"/>
      <c r="U207" s="99"/>
      <c r="V207" s="99"/>
      <c r="W207" s="111"/>
    </row>
    <row r="208" spans="2:23" ht="18" customHeight="1" x14ac:dyDescent="0.7">
      <c r="B208" s="99"/>
      <c r="C208" s="99"/>
      <c r="D208" s="100"/>
      <c r="E208" s="100"/>
      <c r="F208" s="99"/>
      <c r="G208" s="99"/>
      <c r="H208" s="99"/>
      <c r="I208" s="99"/>
      <c r="J208" s="99"/>
      <c r="K208" s="99"/>
      <c r="L208" s="99"/>
      <c r="M208" s="99"/>
      <c r="N208" s="99"/>
      <c r="O208" s="99"/>
      <c r="P208" s="99"/>
      <c r="Q208" s="99"/>
      <c r="R208" s="99"/>
      <c r="S208" s="99"/>
      <c r="T208" s="99"/>
      <c r="U208" s="99"/>
      <c r="V208" s="99"/>
      <c r="W208" s="111"/>
    </row>
    <row r="209" spans="2:23" ht="18" customHeight="1" x14ac:dyDescent="0.7">
      <c r="B209" s="99"/>
      <c r="C209" s="99"/>
      <c r="D209" s="100"/>
      <c r="E209" s="100"/>
      <c r="F209" s="99"/>
      <c r="G209" s="99"/>
      <c r="H209" s="99"/>
      <c r="I209" s="99"/>
      <c r="J209" s="99"/>
      <c r="K209" s="99"/>
      <c r="L209" s="99"/>
      <c r="M209" s="99"/>
      <c r="N209" s="99"/>
      <c r="O209" s="99"/>
      <c r="P209" s="99"/>
      <c r="Q209" s="99"/>
      <c r="R209" s="99"/>
      <c r="S209" s="99"/>
      <c r="T209" s="99"/>
      <c r="U209" s="99"/>
      <c r="V209" s="99"/>
      <c r="W209" s="111"/>
    </row>
    <row r="210" spans="2:23" ht="18" customHeight="1" x14ac:dyDescent="0.7">
      <c r="B210" s="99"/>
      <c r="C210" s="99"/>
      <c r="D210" s="100"/>
      <c r="E210" s="100"/>
      <c r="F210" s="99"/>
      <c r="G210" s="99"/>
      <c r="H210" s="99"/>
      <c r="I210" s="99"/>
      <c r="J210" s="99"/>
      <c r="K210" s="99"/>
      <c r="L210" s="99"/>
      <c r="M210" s="99"/>
      <c r="N210" s="99"/>
      <c r="O210" s="99"/>
      <c r="P210" s="99"/>
      <c r="Q210" s="99"/>
      <c r="R210" s="99"/>
      <c r="S210" s="99"/>
      <c r="T210" s="99"/>
      <c r="U210" s="99"/>
      <c r="V210" s="99"/>
      <c r="W210" s="111"/>
    </row>
    <row r="211" spans="2:23" ht="18" customHeight="1" x14ac:dyDescent="0.7">
      <c r="B211" s="99"/>
      <c r="C211" s="99"/>
      <c r="D211" s="100"/>
      <c r="E211" s="100"/>
      <c r="F211" s="99"/>
      <c r="G211" s="99"/>
      <c r="H211" s="99"/>
      <c r="I211" s="99"/>
      <c r="J211" s="99"/>
      <c r="K211" s="99"/>
      <c r="L211" s="99"/>
      <c r="M211" s="99"/>
      <c r="N211" s="99"/>
      <c r="O211" s="99"/>
      <c r="P211" s="99"/>
      <c r="Q211" s="99"/>
      <c r="R211" s="99"/>
      <c r="S211" s="99"/>
      <c r="T211" s="99"/>
      <c r="U211" s="99"/>
      <c r="V211" s="99"/>
      <c r="W211" s="111"/>
    </row>
    <row r="212" spans="2:23" ht="18" customHeight="1" x14ac:dyDescent="0.7">
      <c r="B212" s="99"/>
      <c r="C212" s="99"/>
      <c r="D212" s="100"/>
      <c r="E212" s="100"/>
      <c r="F212" s="99"/>
      <c r="G212" s="99"/>
      <c r="H212" s="99"/>
      <c r="I212" s="99"/>
      <c r="J212" s="99"/>
      <c r="K212" s="99"/>
      <c r="L212" s="99"/>
      <c r="M212" s="99"/>
      <c r="N212" s="99"/>
      <c r="O212" s="99"/>
      <c r="P212" s="99"/>
      <c r="Q212" s="99"/>
      <c r="R212" s="99"/>
      <c r="S212" s="99"/>
      <c r="T212" s="99"/>
      <c r="U212" s="99"/>
      <c r="V212" s="99"/>
      <c r="W212" s="111"/>
    </row>
    <row r="213" spans="2:23" ht="18" customHeight="1" x14ac:dyDescent="0.7">
      <c r="B213" s="99"/>
      <c r="C213" s="99"/>
      <c r="D213" s="100"/>
      <c r="E213" s="100"/>
      <c r="F213" s="99"/>
      <c r="G213" s="99"/>
      <c r="H213" s="99"/>
      <c r="I213" s="99"/>
      <c r="J213" s="99"/>
      <c r="K213" s="99"/>
      <c r="L213" s="99"/>
      <c r="M213" s="99"/>
      <c r="N213" s="99"/>
      <c r="O213" s="99"/>
      <c r="P213" s="99"/>
      <c r="Q213" s="99"/>
      <c r="R213" s="99"/>
      <c r="S213" s="99"/>
      <c r="T213" s="99"/>
      <c r="U213" s="99"/>
      <c r="V213" s="99"/>
      <c r="W213" s="111"/>
    </row>
    <row r="214" spans="2:23" ht="18" customHeight="1" x14ac:dyDescent="0.7">
      <c r="B214" s="99"/>
      <c r="C214" s="99"/>
      <c r="D214" s="100"/>
      <c r="E214" s="100"/>
      <c r="F214" s="99"/>
      <c r="G214" s="99"/>
      <c r="H214" s="99"/>
      <c r="I214" s="99"/>
      <c r="J214" s="99"/>
      <c r="K214" s="99"/>
      <c r="L214" s="99"/>
      <c r="M214" s="99"/>
      <c r="N214" s="99"/>
      <c r="O214" s="99"/>
      <c r="P214" s="99"/>
      <c r="Q214" s="99"/>
      <c r="R214" s="99"/>
      <c r="S214" s="99"/>
      <c r="T214" s="99"/>
      <c r="U214" s="99"/>
      <c r="V214" s="99"/>
      <c r="W214" s="111"/>
    </row>
    <row r="215" spans="2:23" ht="18" customHeight="1" x14ac:dyDescent="0.7">
      <c r="B215" s="99"/>
      <c r="C215" s="99"/>
      <c r="D215" s="100"/>
      <c r="E215" s="100"/>
      <c r="F215" s="99"/>
      <c r="G215" s="99"/>
      <c r="H215" s="99"/>
      <c r="I215" s="99"/>
      <c r="J215" s="99"/>
      <c r="K215" s="99"/>
      <c r="L215" s="99"/>
      <c r="M215" s="99"/>
      <c r="N215" s="99"/>
      <c r="O215" s="99"/>
      <c r="P215" s="99"/>
      <c r="Q215" s="99"/>
      <c r="R215" s="99"/>
      <c r="S215" s="99"/>
      <c r="T215" s="99"/>
      <c r="U215" s="99"/>
      <c r="V215" s="99"/>
      <c r="W215" s="111"/>
    </row>
    <row r="216" spans="2:23" ht="18" customHeight="1" x14ac:dyDescent="0.7">
      <c r="B216" s="99"/>
      <c r="C216" s="99"/>
      <c r="D216" s="100"/>
      <c r="E216" s="100"/>
      <c r="F216" s="99"/>
      <c r="G216" s="99"/>
      <c r="H216" s="99"/>
      <c r="I216" s="99"/>
      <c r="J216" s="99"/>
      <c r="K216" s="99"/>
      <c r="L216" s="99"/>
      <c r="M216" s="99"/>
      <c r="N216" s="99"/>
      <c r="O216" s="99"/>
      <c r="P216" s="99"/>
      <c r="Q216" s="99"/>
      <c r="R216" s="99"/>
      <c r="S216" s="99"/>
      <c r="T216" s="99"/>
      <c r="U216" s="99"/>
      <c r="V216" s="99"/>
      <c r="W216" s="111"/>
    </row>
    <row r="217" spans="2:23" ht="18" customHeight="1" x14ac:dyDescent="0.7">
      <c r="B217" s="99"/>
      <c r="C217" s="99"/>
      <c r="D217" s="100"/>
      <c r="E217" s="100"/>
      <c r="F217" s="99"/>
      <c r="G217" s="99"/>
      <c r="H217" s="99"/>
      <c r="I217" s="99"/>
      <c r="J217" s="99"/>
      <c r="K217" s="99"/>
      <c r="L217" s="99"/>
      <c r="M217" s="99"/>
      <c r="N217" s="99"/>
      <c r="O217" s="99"/>
      <c r="P217" s="99"/>
      <c r="Q217" s="99"/>
      <c r="R217" s="99"/>
      <c r="S217" s="99"/>
      <c r="T217" s="99"/>
      <c r="U217" s="99"/>
      <c r="V217" s="99"/>
      <c r="W217" s="111"/>
    </row>
    <row r="218" spans="2:23" ht="18" customHeight="1" x14ac:dyDescent="0.7">
      <c r="B218" s="99"/>
      <c r="C218" s="99"/>
      <c r="D218" s="100"/>
      <c r="E218" s="100"/>
      <c r="F218" s="99"/>
      <c r="G218" s="99"/>
      <c r="H218" s="99"/>
      <c r="I218" s="99"/>
      <c r="J218" s="99"/>
      <c r="K218" s="99"/>
      <c r="L218" s="99"/>
      <c r="M218" s="99"/>
      <c r="N218" s="99"/>
      <c r="O218" s="99"/>
      <c r="P218" s="99"/>
      <c r="Q218" s="99"/>
      <c r="R218" s="99"/>
      <c r="S218" s="99"/>
      <c r="T218" s="99"/>
      <c r="U218" s="99"/>
      <c r="V218" s="99"/>
      <c r="W218" s="111"/>
    </row>
    <row r="219" spans="2:23" ht="18" customHeight="1" x14ac:dyDescent="0.7">
      <c r="B219" s="99"/>
      <c r="C219" s="99"/>
      <c r="D219" s="100"/>
      <c r="E219" s="100"/>
      <c r="F219" s="99"/>
      <c r="G219" s="99"/>
      <c r="H219" s="99"/>
      <c r="I219" s="99"/>
      <c r="J219" s="99"/>
      <c r="K219" s="99"/>
      <c r="L219" s="99"/>
      <c r="M219" s="99"/>
      <c r="N219" s="99"/>
      <c r="O219" s="99"/>
      <c r="P219" s="99"/>
      <c r="Q219" s="99"/>
      <c r="R219" s="99"/>
      <c r="S219" s="99"/>
      <c r="T219" s="99"/>
      <c r="U219" s="99"/>
      <c r="V219" s="99"/>
      <c r="W219" s="111"/>
    </row>
    <row r="220" spans="2:23" ht="18" customHeight="1" x14ac:dyDescent="0.7">
      <c r="B220" s="99"/>
      <c r="C220" s="99"/>
      <c r="D220" s="100"/>
      <c r="E220" s="100"/>
      <c r="F220" s="99"/>
      <c r="G220" s="99"/>
      <c r="H220" s="99"/>
      <c r="I220" s="99"/>
      <c r="J220" s="99"/>
      <c r="K220" s="99"/>
      <c r="L220" s="99"/>
      <c r="M220" s="99"/>
      <c r="N220" s="99"/>
      <c r="O220" s="99"/>
      <c r="P220" s="99"/>
      <c r="Q220" s="99"/>
      <c r="R220" s="99"/>
      <c r="S220" s="99"/>
      <c r="T220" s="99"/>
      <c r="U220" s="99"/>
      <c r="V220" s="99"/>
      <c r="W220" s="111"/>
    </row>
    <row r="221" spans="2:23" ht="18" customHeight="1" x14ac:dyDescent="0.7">
      <c r="B221" s="99"/>
      <c r="C221" s="99"/>
      <c r="D221" s="100"/>
      <c r="E221" s="100"/>
      <c r="F221" s="99"/>
      <c r="G221" s="99"/>
      <c r="H221" s="99"/>
      <c r="I221" s="99"/>
      <c r="J221" s="99"/>
      <c r="K221" s="99"/>
      <c r="L221" s="99"/>
      <c r="M221" s="99"/>
      <c r="N221" s="99"/>
      <c r="O221" s="99"/>
      <c r="P221" s="99"/>
      <c r="Q221" s="99"/>
      <c r="R221" s="99"/>
      <c r="S221" s="99"/>
      <c r="T221" s="99"/>
      <c r="U221" s="99"/>
      <c r="V221" s="99"/>
      <c r="W221" s="111"/>
    </row>
    <row r="222" spans="2:23" ht="18" customHeight="1" x14ac:dyDescent="0.7">
      <c r="B222" s="99"/>
      <c r="C222" s="99"/>
      <c r="D222" s="100"/>
      <c r="E222" s="100"/>
      <c r="F222" s="99"/>
      <c r="G222" s="99"/>
      <c r="H222" s="99"/>
      <c r="I222" s="99"/>
      <c r="J222" s="99"/>
      <c r="K222" s="99"/>
      <c r="L222" s="99"/>
      <c r="M222" s="99"/>
      <c r="N222" s="99"/>
      <c r="O222" s="99"/>
      <c r="P222" s="99"/>
      <c r="Q222" s="99"/>
      <c r="R222" s="99"/>
      <c r="S222" s="99"/>
      <c r="T222" s="99"/>
      <c r="U222" s="99"/>
      <c r="V222" s="99"/>
      <c r="W222" s="111"/>
    </row>
    <row r="223" spans="2:23" ht="18" customHeight="1" x14ac:dyDescent="0.7">
      <c r="B223" s="99"/>
      <c r="C223" s="99"/>
      <c r="D223" s="100"/>
      <c r="E223" s="100"/>
      <c r="F223" s="99"/>
      <c r="G223" s="99"/>
      <c r="H223" s="99"/>
      <c r="I223" s="99"/>
      <c r="J223" s="99"/>
      <c r="K223" s="99"/>
      <c r="L223" s="99"/>
      <c r="M223" s="99"/>
      <c r="N223" s="99"/>
      <c r="O223" s="99"/>
      <c r="P223" s="99"/>
      <c r="Q223" s="99"/>
      <c r="R223" s="99"/>
      <c r="S223" s="99"/>
      <c r="T223" s="99"/>
      <c r="U223" s="99"/>
      <c r="V223" s="99"/>
      <c r="W223" s="111"/>
    </row>
    <row r="224" spans="2:23" ht="18" customHeight="1" x14ac:dyDescent="0.7">
      <c r="B224" s="99"/>
      <c r="C224" s="99"/>
      <c r="D224" s="100"/>
      <c r="E224" s="100"/>
      <c r="F224" s="99"/>
      <c r="G224" s="99"/>
      <c r="H224" s="99"/>
      <c r="I224" s="99"/>
      <c r="J224" s="99"/>
      <c r="K224" s="99"/>
      <c r="L224" s="99"/>
      <c r="M224" s="99"/>
      <c r="N224" s="99"/>
      <c r="O224" s="99"/>
      <c r="P224" s="99"/>
      <c r="Q224" s="99"/>
      <c r="R224" s="99"/>
      <c r="S224" s="99"/>
      <c r="T224" s="99"/>
      <c r="U224" s="99"/>
      <c r="V224" s="99"/>
      <c r="W224" s="111"/>
    </row>
    <row r="225" spans="2:23" ht="18" customHeight="1" x14ac:dyDescent="0.7">
      <c r="B225" s="99"/>
      <c r="C225" s="99"/>
      <c r="D225" s="100"/>
      <c r="E225" s="100"/>
      <c r="F225" s="99"/>
      <c r="G225" s="99"/>
      <c r="H225" s="99"/>
      <c r="I225" s="99"/>
      <c r="J225" s="99"/>
      <c r="K225" s="99"/>
      <c r="L225" s="99"/>
      <c r="M225" s="99"/>
      <c r="N225" s="99"/>
      <c r="O225" s="99"/>
      <c r="P225" s="99"/>
      <c r="Q225" s="99"/>
      <c r="R225" s="99"/>
      <c r="S225" s="99"/>
      <c r="T225" s="99"/>
      <c r="U225" s="99"/>
      <c r="V225" s="99"/>
      <c r="W225" s="111"/>
    </row>
    <row r="226" spans="2:23" ht="18" customHeight="1" x14ac:dyDescent="0.7">
      <c r="B226" s="99"/>
      <c r="C226" s="99"/>
      <c r="D226" s="100"/>
      <c r="E226" s="100"/>
      <c r="F226" s="99"/>
      <c r="G226" s="99"/>
      <c r="H226" s="99"/>
      <c r="I226" s="99"/>
      <c r="J226" s="99"/>
      <c r="K226" s="99"/>
      <c r="L226" s="99"/>
      <c r="M226" s="99"/>
      <c r="N226" s="99"/>
      <c r="O226" s="99"/>
      <c r="P226" s="99"/>
      <c r="Q226" s="99"/>
      <c r="R226" s="99"/>
      <c r="S226" s="99"/>
      <c r="T226" s="99"/>
      <c r="U226" s="99"/>
      <c r="V226" s="99"/>
      <c r="W226" s="111"/>
    </row>
    <row r="227" spans="2:23" ht="18" customHeight="1" x14ac:dyDescent="0.7">
      <c r="B227" s="99"/>
      <c r="C227" s="99"/>
      <c r="D227" s="100"/>
      <c r="E227" s="100"/>
      <c r="F227" s="99"/>
      <c r="G227" s="99"/>
      <c r="H227" s="99"/>
      <c r="I227" s="99"/>
      <c r="J227" s="99"/>
      <c r="K227" s="99"/>
      <c r="L227" s="99"/>
      <c r="M227" s="99"/>
      <c r="N227" s="99"/>
      <c r="O227" s="99"/>
      <c r="P227" s="99"/>
      <c r="Q227" s="99"/>
      <c r="R227" s="99"/>
      <c r="S227" s="99"/>
      <c r="T227" s="99"/>
      <c r="U227" s="99"/>
      <c r="V227" s="99"/>
      <c r="W227" s="111"/>
    </row>
    <row r="228" spans="2:23" ht="18" customHeight="1" x14ac:dyDescent="0.7">
      <c r="B228" s="99"/>
      <c r="C228" s="99"/>
      <c r="D228" s="100"/>
      <c r="E228" s="100"/>
      <c r="F228" s="99"/>
      <c r="G228" s="99"/>
      <c r="H228" s="99"/>
      <c r="I228" s="99"/>
      <c r="J228" s="99"/>
      <c r="K228" s="99"/>
      <c r="L228" s="99"/>
      <c r="M228" s="99"/>
      <c r="N228" s="99"/>
      <c r="O228" s="99"/>
      <c r="P228" s="99"/>
      <c r="Q228" s="99"/>
      <c r="R228" s="99"/>
      <c r="S228" s="99"/>
      <c r="T228" s="99"/>
      <c r="U228" s="99"/>
      <c r="V228" s="99"/>
      <c r="W228" s="111"/>
    </row>
    <row r="229" spans="2:23" ht="18" customHeight="1" x14ac:dyDescent="0.7">
      <c r="B229" s="99"/>
      <c r="C229" s="99"/>
      <c r="D229" s="100"/>
      <c r="E229" s="100"/>
      <c r="F229" s="99"/>
      <c r="G229" s="99"/>
      <c r="H229" s="99"/>
      <c r="I229" s="99"/>
      <c r="J229" s="99"/>
      <c r="K229" s="99"/>
      <c r="L229" s="99"/>
      <c r="M229" s="99"/>
      <c r="N229" s="99"/>
      <c r="O229" s="99"/>
      <c r="P229" s="99"/>
      <c r="Q229" s="99"/>
      <c r="R229" s="99"/>
      <c r="S229" s="99"/>
      <c r="T229" s="99"/>
      <c r="U229" s="99"/>
      <c r="V229" s="99"/>
      <c r="W229" s="111"/>
    </row>
    <row r="230" spans="2:23" ht="18" customHeight="1" x14ac:dyDescent="0.7">
      <c r="B230" s="99"/>
      <c r="C230" s="99"/>
      <c r="D230" s="100"/>
      <c r="E230" s="100"/>
      <c r="F230" s="99"/>
      <c r="G230" s="99"/>
      <c r="H230" s="99"/>
      <c r="I230" s="99"/>
      <c r="J230" s="99"/>
      <c r="K230" s="99"/>
      <c r="L230" s="99"/>
      <c r="M230" s="99"/>
      <c r="N230" s="99"/>
      <c r="O230" s="99"/>
      <c r="P230" s="99"/>
      <c r="Q230" s="99"/>
      <c r="R230" s="99"/>
      <c r="S230" s="99"/>
      <c r="T230" s="99"/>
      <c r="U230" s="99"/>
      <c r="V230" s="99"/>
      <c r="W230" s="111"/>
    </row>
    <row r="231" spans="2:23" ht="18" customHeight="1" x14ac:dyDescent="0.7">
      <c r="B231" s="99"/>
      <c r="C231" s="99"/>
      <c r="D231" s="100"/>
      <c r="E231" s="100"/>
      <c r="F231" s="99"/>
      <c r="G231" s="99"/>
      <c r="H231" s="99"/>
      <c r="I231" s="99"/>
      <c r="J231" s="99"/>
      <c r="K231" s="99"/>
      <c r="L231" s="99"/>
      <c r="M231" s="99"/>
      <c r="N231" s="99"/>
      <c r="O231" s="99"/>
      <c r="P231" s="99"/>
      <c r="Q231" s="99"/>
      <c r="R231" s="99"/>
      <c r="S231" s="99"/>
      <c r="T231" s="99"/>
      <c r="U231" s="99"/>
      <c r="V231" s="99"/>
      <c r="W231" s="111"/>
    </row>
    <row r="232" spans="2:23" ht="18" customHeight="1" x14ac:dyDescent="0.7">
      <c r="B232" s="99"/>
      <c r="C232" s="99"/>
      <c r="D232" s="100"/>
      <c r="E232" s="100"/>
      <c r="F232" s="99"/>
      <c r="G232" s="99"/>
      <c r="H232" s="99"/>
      <c r="I232" s="99"/>
      <c r="J232" s="99"/>
      <c r="K232" s="99"/>
      <c r="L232" s="99"/>
      <c r="M232" s="99"/>
      <c r="N232" s="99"/>
      <c r="O232" s="99"/>
      <c r="P232" s="99"/>
      <c r="Q232" s="99"/>
      <c r="R232" s="99"/>
      <c r="S232" s="99"/>
      <c r="T232" s="99"/>
      <c r="U232" s="99"/>
      <c r="V232" s="99"/>
      <c r="W232" s="111"/>
    </row>
    <row r="233" spans="2:23" ht="18" customHeight="1" x14ac:dyDescent="0.7">
      <c r="B233" s="99"/>
      <c r="C233" s="99"/>
      <c r="D233" s="100"/>
      <c r="E233" s="100"/>
      <c r="F233" s="99"/>
      <c r="G233" s="99"/>
      <c r="H233" s="99"/>
      <c r="I233" s="99"/>
      <c r="J233" s="99"/>
      <c r="K233" s="99"/>
      <c r="L233" s="99"/>
      <c r="M233" s="99"/>
      <c r="N233" s="99"/>
      <c r="O233" s="99"/>
      <c r="P233" s="99"/>
      <c r="Q233" s="99"/>
      <c r="R233" s="99"/>
      <c r="S233" s="99"/>
      <c r="T233" s="99"/>
      <c r="U233" s="99"/>
      <c r="V233" s="99"/>
      <c r="W233" s="111"/>
    </row>
    <row r="234" spans="2:23" ht="18" customHeight="1" x14ac:dyDescent="0.7">
      <c r="B234" s="99"/>
      <c r="C234" s="99"/>
      <c r="D234" s="100"/>
      <c r="E234" s="100"/>
      <c r="F234" s="99"/>
      <c r="G234" s="99"/>
      <c r="H234" s="99"/>
      <c r="I234" s="99"/>
      <c r="J234" s="99"/>
      <c r="K234" s="99"/>
      <c r="L234" s="99"/>
      <c r="M234" s="99"/>
      <c r="N234" s="99"/>
      <c r="O234" s="99"/>
      <c r="P234" s="99"/>
      <c r="Q234" s="99"/>
      <c r="R234" s="99"/>
      <c r="S234" s="99"/>
      <c r="T234" s="99"/>
      <c r="U234" s="99"/>
      <c r="V234" s="99"/>
      <c r="W234" s="111"/>
    </row>
    <row r="235" spans="2:23" ht="18" customHeight="1" x14ac:dyDescent="0.7">
      <c r="B235" s="99"/>
      <c r="C235" s="99"/>
      <c r="D235" s="100"/>
      <c r="E235" s="100"/>
      <c r="F235" s="99"/>
      <c r="G235" s="99"/>
      <c r="H235" s="99"/>
      <c r="I235" s="99"/>
      <c r="J235" s="99"/>
      <c r="K235" s="99"/>
      <c r="L235" s="99"/>
      <c r="M235" s="99"/>
      <c r="N235" s="99"/>
      <c r="O235" s="99"/>
      <c r="P235" s="99"/>
      <c r="Q235" s="99"/>
      <c r="R235" s="99"/>
      <c r="S235" s="99"/>
      <c r="T235" s="99"/>
      <c r="U235" s="99"/>
      <c r="V235" s="99"/>
      <c r="W235" s="111"/>
    </row>
    <row r="236" spans="2:23" ht="18" customHeight="1" x14ac:dyDescent="0.7">
      <c r="B236" s="99"/>
      <c r="C236" s="99"/>
      <c r="D236" s="100"/>
      <c r="E236" s="100"/>
      <c r="F236" s="99"/>
      <c r="G236" s="99"/>
      <c r="H236" s="99"/>
      <c r="I236" s="99"/>
      <c r="J236" s="99"/>
      <c r="K236" s="99"/>
      <c r="L236" s="99"/>
      <c r="M236" s="99"/>
      <c r="N236" s="99"/>
      <c r="O236" s="99"/>
      <c r="P236" s="99"/>
      <c r="Q236" s="99"/>
      <c r="R236" s="99"/>
      <c r="S236" s="99"/>
      <c r="T236" s="99"/>
      <c r="U236" s="99"/>
      <c r="V236" s="99"/>
      <c r="W236" s="111"/>
    </row>
    <row r="237" spans="2:23" ht="18" customHeight="1" x14ac:dyDescent="0.7">
      <c r="B237" s="99"/>
      <c r="C237" s="99"/>
      <c r="D237" s="100"/>
      <c r="E237" s="100"/>
      <c r="F237" s="99"/>
      <c r="G237" s="99"/>
      <c r="H237" s="99"/>
      <c r="I237" s="99"/>
      <c r="J237" s="99"/>
      <c r="K237" s="99"/>
      <c r="L237" s="99"/>
      <c r="M237" s="99"/>
      <c r="N237" s="99"/>
      <c r="O237" s="99"/>
      <c r="P237" s="99"/>
      <c r="Q237" s="99"/>
      <c r="R237" s="99"/>
      <c r="S237" s="99"/>
      <c r="T237" s="99"/>
      <c r="U237" s="99"/>
      <c r="V237" s="99"/>
      <c r="W237" s="111"/>
    </row>
    <row r="238" spans="2:23" ht="18" customHeight="1" x14ac:dyDescent="0.7">
      <c r="B238" s="99"/>
      <c r="C238" s="99"/>
      <c r="D238" s="100"/>
      <c r="E238" s="100"/>
      <c r="F238" s="99"/>
      <c r="G238" s="99"/>
      <c r="H238" s="99"/>
      <c r="I238" s="99"/>
      <c r="J238" s="99"/>
      <c r="K238" s="99"/>
      <c r="L238" s="99"/>
      <c r="M238" s="99"/>
      <c r="N238" s="99"/>
      <c r="O238" s="99"/>
      <c r="P238" s="99"/>
      <c r="Q238" s="99"/>
      <c r="R238" s="99"/>
      <c r="S238" s="99"/>
      <c r="T238" s="99"/>
      <c r="U238" s="99"/>
      <c r="V238" s="99"/>
      <c r="W238" s="111"/>
    </row>
    <row r="239" spans="2:23" ht="18" customHeight="1" x14ac:dyDescent="0.7">
      <c r="B239" s="99"/>
      <c r="C239" s="99"/>
      <c r="D239" s="100"/>
      <c r="E239" s="100"/>
      <c r="F239" s="99"/>
      <c r="G239" s="99"/>
      <c r="H239" s="99"/>
      <c r="I239" s="99"/>
      <c r="J239" s="99"/>
      <c r="K239" s="99"/>
      <c r="L239" s="99"/>
      <c r="M239" s="99"/>
      <c r="N239" s="99"/>
      <c r="O239" s="99"/>
      <c r="P239" s="99"/>
      <c r="Q239" s="99"/>
      <c r="R239" s="99"/>
      <c r="S239" s="99"/>
      <c r="T239" s="99"/>
      <c r="U239" s="99"/>
      <c r="V239" s="99"/>
      <c r="W239" s="111"/>
    </row>
    <row r="240" spans="2:23" ht="18" customHeight="1" x14ac:dyDescent="0.7">
      <c r="B240" s="99"/>
      <c r="C240" s="99"/>
      <c r="D240" s="100"/>
      <c r="E240" s="100"/>
      <c r="F240" s="99"/>
      <c r="G240" s="99"/>
      <c r="H240" s="99"/>
      <c r="I240" s="99"/>
      <c r="J240" s="99"/>
      <c r="K240" s="99"/>
      <c r="L240" s="99"/>
      <c r="M240" s="99"/>
      <c r="N240" s="99"/>
      <c r="O240" s="99"/>
      <c r="P240" s="99"/>
      <c r="Q240" s="99"/>
      <c r="R240" s="99"/>
      <c r="S240" s="99"/>
      <c r="T240" s="99"/>
      <c r="U240" s="99"/>
      <c r="V240" s="99"/>
      <c r="W240" s="111"/>
    </row>
    <row r="241" spans="2:23" ht="18" customHeight="1" x14ac:dyDescent="0.7">
      <c r="B241" s="99"/>
      <c r="C241" s="99"/>
      <c r="D241" s="100"/>
      <c r="E241" s="100"/>
      <c r="F241" s="99"/>
      <c r="G241" s="99"/>
      <c r="H241" s="99"/>
      <c r="I241" s="99"/>
      <c r="J241" s="99"/>
      <c r="K241" s="99"/>
      <c r="L241" s="99"/>
      <c r="M241" s="99"/>
      <c r="N241" s="99"/>
      <c r="O241" s="99"/>
      <c r="P241" s="99"/>
      <c r="Q241" s="99"/>
      <c r="R241" s="99"/>
      <c r="S241" s="99"/>
      <c r="T241" s="99"/>
      <c r="U241" s="99"/>
      <c r="V241" s="99"/>
      <c r="W241" s="111"/>
    </row>
    <row r="242" spans="2:23" ht="18" customHeight="1" x14ac:dyDescent="0.7">
      <c r="B242" s="99"/>
      <c r="C242" s="99"/>
      <c r="D242" s="100"/>
      <c r="E242" s="100"/>
      <c r="F242" s="99"/>
      <c r="G242" s="99"/>
      <c r="H242" s="99"/>
      <c r="I242" s="99"/>
      <c r="J242" s="99"/>
      <c r="K242" s="99"/>
      <c r="L242" s="99"/>
      <c r="M242" s="99"/>
      <c r="N242" s="99"/>
      <c r="O242" s="99"/>
      <c r="P242" s="99"/>
      <c r="Q242" s="99"/>
      <c r="R242" s="99"/>
      <c r="S242" s="99"/>
      <c r="T242" s="99"/>
      <c r="U242" s="99"/>
      <c r="V242" s="99"/>
      <c r="W242" s="111"/>
    </row>
    <row r="243" spans="2:23" ht="18" customHeight="1" x14ac:dyDescent="0.7">
      <c r="B243" s="99"/>
      <c r="C243" s="99"/>
      <c r="D243" s="100"/>
      <c r="E243" s="100"/>
      <c r="F243" s="99"/>
      <c r="G243" s="99"/>
      <c r="H243" s="99"/>
      <c r="I243" s="99"/>
      <c r="J243" s="99"/>
      <c r="K243" s="99"/>
      <c r="L243" s="99"/>
      <c r="M243" s="99"/>
      <c r="N243" s="99"/>
      <c r="O243" s="99"/>
      <c r="P243" s="99"/>
      <c r="Q243" s="99"/>
      <c r="R243" s="99"/>
      <c r="S243" s="99"/>
      <c r="T243" s="99"/>
      <c r="U243" s="99"/>
      <c r="V243" s="99"/>
      <c r="W243" s="111"/>
    </row>
    <row r="244" spans="2:23" ht="18" customHeight="1" x14ac:dyDescent="0.7">
      <c r="B244" s="99"/>
      <c r="C244" s="99"/>
      <c r="D244" s="100"/>
      <c r="E244" s="100"/>
      <c r="F244" s="99"/>
      <c r="G244" s="99"/>
      <c r="H244" s="99"/>
      <c r="I244" s="99"/>
      <c r="J244" s="99"/>
      <c r="K244" s="99"/>
      <c r="L244" s="99"/>
      <c r="M244" s="99"/>
      <c r="N244" s="99"/>
      <c r="O244" s="99"/>
      <c r="P244" s="99"/>
      <c r="Q244" s="99"/>
      <c r="R244" s="99"/>
      <c r="S244" s="99"/>
      <c r="T244" s="99"/>
      <c r="U244" s="99"/>
      <c r="V244" s="99"/>
      <c r="W244" s="111"/>
    </row>
    <row r="245" spans="2:23" ht="18" customHeight="1" x14ac:dyDescent="0.7">
      <c r="B245" s="99"/>
      <c r="C245" s="99"/>
      <c r="D245" s="100"/>
      <c r="E245" s="100"/>
      <c r="F245" s="99"/>
      <c r="G245" s="99"/>
      <c r="H245" s="99"/>
      <c r="I245" s="99"/>
      <c r="J245" s="99"/>
      <c r="K245" s="99"/>
      <c r="L245" s="99"/>
      <c r="M245" s="99"/>
      <c r="N245" s="99"/>
      <c r="O245" s="99"/>
      <c r="P245" s="99"/>
      <c r="Q245" s="99"/>
      <c r="R245" s="99"/>
      <c r="S245" s="99"/>
      <c r="T245" s="99"/>
      <c r="U245" s="99"/>
      <c r="V245" s="99"/>
      <c r="W245" s="111"/>
    </row>
    <row r="246" spans="2:23" ht="18" customHeight="1" x14ac:dyDescent="0.7">
      <c r="B246" s="99"/>
      <c r="C246" s="99"/>
      <c r="D246" s="100"/>
      <c r="E246" s="100"/>
      <c r="F246" s="99"/>
      <c r="G246" s="99"/>
      <c r="H246" s="99"/>
      <c r="I246" s="99"/>
      <c r="J246" s="99"/>
      <c r="K246" s="99"/>
      <c r="L246" s="99"/>
      <c r="M246" s="99"/>
      <c r="N246" s="99"/>
      <c r="O246" s="99"/>
      <c r="P246" s="99"/>
      <c r="Q246" s="99"/>
      <c r="R246" s="99"/>
      <c r="S246" s="99"/>
      <c r="T246" s="99"/>
      <c r="U246" s="99"/>
      <c r="V246" s="99"/>
      <c r="W246" s="111"/>
    </row>
    <row r="247" spans="2:23" ht="18" customHeight="1" x14ac:dyDescent="0.7">
      <c r="B247" s="99"/>
      <c r="C247" s="99"/>
      <c r="D247" s="100"/>
      <c r="E247" s="100"/>
      <c r="F247" s="99"/>
      <c r="G247" s="99"/>
      <c r="H247" s="99"/>
      <c r="I247" s="99"/>
      <c r="J247" s="99"/>
      <c r="K247" s="99"/>
      <c r="L247" s="99"/>
      <c r="M247" s="99"/>
      <c r="N247" s="99"/>
      <c r="O247" s="99"/>
      <c r="P247" s="99"/>
      <c r="Q247" s="99"/>
      <c r="R247" s="99"/>
      <c r="S247" s="99"/>
      <c r="T247" s="99"/>
      <c r="U247" s="99"/>
      <c r="V247" s="99"/>
      <c r="W247" s="111"/>
    </row>
    <row r="248" spans="2:23" ht="18" customHeight="1" x14ac:dyDescent="0.7">
      <c r="B248" s="99"/>
      <c r="C248" s="99"/>
      <c r="D248" s="100"/>
      <c r="E248" s="100"/>
      <c r="F248" s="99"/>
      <c r="G248" s="99"/>
      <c r="H248" s="99"/>
      <c r="I248" s="99"/>
      <c r="J248" s="99"/>
      <c r="K248" s="99"/>
      <c r="L248" s="99"/>
      <c r="M248" s="99"/>
      <c r="N248" s="99"/>
      <c r="O248" s="99"/>
      <c r="P248" s="99"/>
      <c r="Q248" s="99"/>
      <c r="R248" s="99"/>
      <c r="S248" s="99"/>
      <c r="T248" s="99"/>
      <c r="U248" s="99"/>
      <c r="V248" s="99"/>
      <c r="W248" s="111"/>
    </row>
    <row r="249" spans="2:23" ht="18" customHeight="1" x14ac:dyDescent="0.7">
      <c r="B249" s="99"/>
      <c r="C249" s="99"/>
      <c r="D249" s="100"/>
      <c r="E249" s="100"/>
      <c r="F249" s="99"/>
      <c r="G249" s="99"/>
      <c r="H249" s="99"/>
      <c r="I249" s="99"/>
      <c r="J249" s="99"/>
      <c r="K249" s="99"/>
      <c r="L249" s="99"/>
      <c r="M249" s="99"/>
      <c r="N249" s="99"/>
      <c r="O249" s="99"/>
      <c r="P249" s="99"/>
      <c r="Q249" s="99"/>
      <c r="R249" s="99"/>
      <c r="S249" s="99"/>
      <c r="T249" s="99"/>
      <c r="U249" s="99"/>
      <c r="V249" s="99"/>
      <c r="W249" s="111"/>
    </row>
    <row r="250" spans="2:23" ht="18" customHeight="1" x14ac:dyDescent="0.7">
      <c r="B250" s="99"/>
      <c r="C250" s="99"/>
      <c r="D250" s="100"/>
      <c r="E250" s="100"/>
      <c r="F250" s="99"/>
      <c r="G250" s="99"/>
      <c r="H250" s="99"/>
      <c r="I250" s="99"/>
      <c r="J250" s="99"/>
      <c r="K250" s="99"/>
      <c r="L250" s="99"/>
      <c r="M250" s="99"/>
      <c r="N250" s="99"/>
      <c r="O250" s="99"/>
      <c r="P250" s="99"/>
      <c r="Q250" s="99"/>
      <c r="R250" s="99"/>
      <c r="S250" s="99"/>
      <c r="T250" s="99"/>
      <c r="U250" s="99"/>
      <c r="V250" s="99"/>
      <c r="W250" s="111"/>
    </row>
    <row r="251" spans="2:23" ht="18" customHeight="1" x14ac:dyDescent="0.7">
      <c r="B251" s="99"/>
      <c r="C251" s="99"/>
      <c r="D251" s="100"/>
      <c r="E251" s="100"/>
      <c r="F251" s="99"/>
      <c r="G251" s="99"/>
      <c r="H251" s="99"/>
      <c r="I251" s="99"/>
      <c r="J251" s="99"/>
      <c r="K251" s="99"/>
      <c r="L251" s="99"/>
      <c r="M251" s="99"/>
      <c r="N251" s="99"/>
      <c r="O251" s="99"/>
      <c r="P251" s="99"/>
      <c r="Q251" s="99"/>
      <c r="R251" s="99"/>
      <c r="S251" s="99"/>
      <c r="T251" s="99"/>
      <c r="U251" s="99"/>
      <c r="V251" s="99"/>
      <c r="W251" s="111"/>
    </row>
    <row r="252" spans="2:23" ht="18" customHeight="1" x14ac:dyDescent="0.7">
      <c r="B252" s="99"/>
      <c r="C252" s="99"/>
      <c r="D252" s="100"/>
      <c r="E252" s="100"/>
      <c r="F252" s="99"/>
      <c r="G252" s="99"/>
      <c r="H252" s="99"/>
      <c r="I252" s="99"/>
      <c r="J252" s="99"/>
      <c r="K252" s="99"/>
      <c r="L252" s="99"/>
      <c r="M252" s="99"/>
      <c r="N252" s="99"/>
      <c r="O252" s="99"/>
      <c r="P252" s="99"/>
      <c r="Q252" s="99"/>
      <c r="R252" s="99"/>
      <c r="S252" s="99"/>
      <c r="T252" s="99"/>
      <c r="U252" s="99"/>
      <c r="V252" s="99"/>
      <c r="W252" s="111"/>
    </row>
    <row r="253" spans="2:23" ht="18" customHeight="1" x14ac:dyDescent="0.7">
      <c r="B253" s="99"/>
      <c r="C253" s="99"/>
      <c r="D253" s="100"/>
      <c r="E253" s="100"/>
      <c r="F253" s="99"/>
      <c r="G253" s="99"/>
      <c r="H253" s="99"/>
      <c r="I253" s="99"/>
      <c r="J253" s="99"/>
      <c r="K253" s="99"/>
      <c r="L253" s="99"/>
      <c r="M253" s="99"/>
      <c r="N253" s="99"/>
      <c r="O253" s="99"/>
      <c r="P253" s="99"/>
      <c r="Q253" s="99"/>
      <c r="R253" s="99"/>
      <c r="S253" s="99"/>
      <c r="T253" s="99"/>
      <c r="U253" s="99"/>
      <c r="V253" s="99"/>
      <c r="W253" s="111"/>
    </row>
    <row r="254" spans="2:23" ht="18" customHeight="1" x14ac:dyDescent="0.7">
      <c r="B254" s="99"/>
      <c r="C254" s="99"/>
      <c r="D254" s="100"/>
      <c r="E254" s="100"/>
      <c r="F254" s="99"/>
      <c r="G254" s="99"/>
      <c r="H254" s="99"/>
      <c r="I254" s="99"/>
      <c r="J254" s="99"/>
      <c r="K254" s="99"/>
      <c r="L254" s="99"/>
      <c r="M254" s="99"/>
      <c r="N254" s="99"/>
      <c r="O254" s="99"/>
      <c r="P254" s="99"/>
      <c r="Q254" s="99"/>
      <c r="R254" s="99"/>
      <c r="S254" s="99"/>
      <c r="T254" s="99"/>
      <c r="U254" s="99"/>
      <c r="V254" s="99"/>
      <c r="W254" s="111"/>
    </row>
    <row r="255" spans="2:23" ht="18" customHeight="1" x14ac:dyDescent="0.7">
      <c r="B255" s="99"/>
      <c r="C255" s="99"/>
      <c r="D255" s="100"/>
      <c r="E255" s="100"/>
      <c r="F255" s="99"/>
      <c r="G255" s="99"/>
      <c r="H255" s="99"/>
      <c r="I255" s="99"/>
      <c r="J255" s="99"/>
      <c r="K255" s="99"/>
      <c r="L255" s="99"/>
      <c r="M255" s="99"/>
      <c r="N255" s="99"/>
      <c r="O255" s="99"/>
      <c r="P255" s="99"/>
      <c r="Q255" s="99"/>
      <c r="R255" s="99"/>
      <c r="S255" s="99"/>
      <c r="T255" s="99"/>
      <c r="U255" s="99"/>
      <c r="V255" s="99"/>
      <c r="W255" s="111"/>
    </row>
    <row r="256" spans="2:23" ht="18" customHeight="1" x14ac:dyDescent="0.7">
      <c r="B256" s="99"/>
      <c r="C256" s="99"/>
      <c r="D256" s="100"/>
      <c r="E256" s="100"/>
      <c r="F256" s="99"/>
      <c r="G256" s="99"/>
      <c r="H256" s="99"/>
      <c r="I256" s="99"/>
      <c r="J256" s="99"/>
      <c r="K256" s="99"/>
      <c r="L256" s="99"/>
      <c r="M256" s="99"/>
      <c r="N256" s="99"/>
      <c r="O256" s="99"/>
      <c r="P256" s="99"/>
      <c r="Q256" s="99"/>
      <c r="R256" s="99"/>
      <c r="S256" s="99"/>
      <c r="T256" s="99"/>
      <c r="U256" s="99"/>
      <c r="V256" s="99"/>
      <c r="W256" s="111"/>
    </row>
    <row r="257" spans="2:23" ht="18" customHeight="1" x14ac:dyDescent="0.7">
      <c r="B257" s="99"/>
      <c r="C257" s="99"/>
      <c r="D257" s="100"/>
      <c r="E257" s="100"/>
      <c r="F257" s="99"/>
      <c r="G257" s="99"/>
      <c r="H257" s="99"/>
      <c r="I257" s="99"/>
      <c r="J257" s="99"/>
      <c r="K257" s="99"/>
      <c r="L257" s="99"/>
      <c r="M257" s="99"/>
      <c r="N257" s="99"/>
      <c r="O257" s="99"/>
      <c r="P257" s="99"/>
      <c r="Q257" s="99"/>
      <c r="R257" s="99"/>
      <c r="S257" s="99"/>
      <c r="T257" s="99"/>
      <c r="U257" s="99"/>
      <c r="V257" s="99"/>
      <c r="W257" s="111"/>
    </row>
    <row r="258" spans="2:23" ht="18" customHeight="1" x14ac:dyDescent="0.7">
      <c r="B258" s="99"/>
      <c r="C258" s="99"/>
      <c r="D258" s="100"/>
      <c r="E258" s="100"/>
      <c r="F258" s="99"/>
      <c r="G258" s="99"/>
      <c r="H258" s="99"/>
      <c r="I258" s="99"/>
      <c r="J258" s="99"/>
      <c r="K258" s="99"/>
      <c r="L258" s="99"/>
      <c r="M258" s="99"/>
      <c r="N258" s="99"/>
      <c r="O258" s="99"/>
      <c r="P258" s="99"/>
      <c r="Q258" s="99"/>
      <c r="R258" s="99"/>
      <c r="S258" s="99"/>
      <c r="T258" s="99"/>
      <c r="U258" s="99"/>
      <c r="V258" s="99"/>
      <c r="W258" s="111"/>
    </row>
    <row r="259" spans="2:23" ht="18" customHeight="1" x14ac:dyDescent="0.7">
      <c r="B259" s="99"/>
      <c r="C259" s="99"/>
      <c r="D259" s="100"/>
      <c r="E259" s="100"/>
      <c r="F259" s="99"/>
      <c r="G259" s="99"/>
      <c r="H259" s="99"/>
      <c r="I259" s="99"/>
      <c r="J259" s="99"/>
      <c r="K259" s="99"/>
      <c r="L259" s="99"/>
      <c r="M259" s="99"/>
      <c r="N259" s="99"/>
      <c r="O259" s="99"/>
      <c r="P259" s="99"/>
      <c r="Q259" s="99"/>
      <c r="R259" s="99"/>
      <c r="S259" s="99"/>
      <c r="T259" s="99"/>
      <c r="U259" s="99"/>
      <c r="V259" s="99"/>
      <c r="W259" s="111"/>
    </row>
    <row r="260" spans="2:23" ht="18" customHeight="1" x14ac:dyDescent="0.7">
      <c r="B260" s="99"/>
      <c r="C260" s="99"/>
      <c r="D260" s="100"/>
      <c r="E260" s="100"/>
      <c r="F260" s="99"/>
      <c r="G260" s="99"/>
      <c r="H260" s="99"/>
      <c r="I260" s="99"/>
      <c r="J260" s="99"/>
      <c r="K260" s="99"/>
      <c r="L260" s="99"/>
      <c r="M260" s="99"/>
      <c r="N260" s="99"/>
      <c r="O260" s="99"/>
      <c r="P260" s="99"/>
      <c r="Q260" s="99"/>
      <c r="R260" s="99"/>
      <c r="S260" s="99"/>
      <c r="T260" s="99"/>
      <c r="U260" s="99"/>
      <c r="V260" s="99"/>
      <c r="W260" s="111"/>
    </row>
    <row r="261" spans="2:23" ht="18" customHeight="1" x14ac:dyDescent="0.7">
      <c r="B261" s="99"/>
      <c r="C261" s="99"/>
      <c r="D261" s="100"/>
      <c r="E261" s="100"/>
      <c r="F261" s="99"/>
      <c r="G261" s="99"/>
      <c r="H261" s="99"/>
      <c r="I261" s="99"/>
      <c r="J261" s="99"/>
      <c r="K261" s="99"/>
      <c r="L261" s="99"/>
      <c r="M261" s="99"/>
      <c r="N261" s="99"/>
      <c r="O261" s="99"/>
      <c r="P261" s="99"/>
      <c r="Q261" s="99"/>
      <c r="R261" s="99"/>
      <c r="S261" s="99"/>
      <c r="T261" s="99"/>
      <c r="U261" s="99"/>
      <c r="V261" s="99"/>
      <c r="W261" s="111"/>
    </row>
    <row r="262" spans="2:23" ht="18" customHeight="1" x14ac:dyDescent="0.7">
      <c r="B262" s="99"/>
      <c r="C262" s="99"/>
      <c r="D262" s="100"/>
      <c r="E262" s="100"/>
      <c r="F262" s="99"/>
      <c r="G262" s="99"/>
      <c r="H262" s="99"/>
      <c r="I262" s="99"/>
      <c r="J262" s="99"/>
      <c r="K262" s="99"/>
      <c r="L262" s="99"/>
      <c r="M262" s="99"/>
      <c r="N262" s="99"/>
      <c r="O262" s="99"/>
      <c r="P262" s="99"/>
      <c r="Q262" s="99"/>
      <c r="R262" s="99"/>
      <c r="S262" s="99"/>
      <c r="T262" s="99"/>
      <c r="U262" s="99"/>
      <c r="V262" s="99"/>
      <c r="W262" s="111"/>
    </row>
    <row r="263" spans="2:23" ht="18" customHeight="1" x14ac:dyDescent="0.7">
      <c r="B263" s="99"/>
      <c r="C263" s="99"/>
      <c r="D263" s="100"/>
      <c r="E263" s="100"/>
      <c r="F263" s="99"/>
      <c r="G263" s="99"/>
      <c r="H263" s="99"/>
      <c r="I263" s="99"/>
      <c r="J263" s="99"/>
      <c r="K263" s="99"/>
      <c r="L263" s="99"/>
      <c r="M263" s="99"/>
      <c r="N263" s="99"/>
      <c r="O263" s="99"/>
      <c r="P263" s="99"/>
      <c r="Q263" s="99"/>
      <c r="R263" s="99"/>
      <c r="S263" s="99"/>
      <c r="T263" s="99"/>
      <c r="U263" s="99"/>
      <c r="V263" s="99"/>
      <c r="W263" s="111"/>
    </row>
    <row r="264" spans="2:23" ht="18" customHeight="1" x14ac:dyDescent="0.7">
      <c r="B264" s="99"/>
      <c r="C264" s="99"/>
      <c r="D264" s="100"/>
      <c r="E264" s="100"/>
      <c r="F264" s="99"/>
      <c r="G264" s="99"/>
      <c r="H264" s="99"/>
      <c r="I264" s="99"/>
      <c r="J264" s="99"/>
      <c r="K264" s="99"/>
      <c r="L264" s="99"/>
      <c r="M264" s="99"/>
      <c r="N264" s="99"/>
      <c r="O264" s="99"/>
      <c r="P264" s="99"/>
      <c r="Q264" s="99"/>
      <c r="R264" s="99"/>
      <c r="S264" s="99"/>
      <c r="T264" s="99"/>
      <c r="U264" s="99"/>
      <c r="V264" s="99"/>
      <c r="W264" s="111"/>
    </row>
    <row r="265" spans="2:23" ht="18" customHeight="1" x14ac:dyDescent="0.7">
      <c r="B265" s="99"/>
      <c r="C265" s="99"/>
      <c r="D265" s="100"/>
      <c r="E265" s="100"/>
      <c r="F265" s="99"/>
      <c r="G265" s="99"/>
      <c r="H265" s="99"/>
      <c r="I265" s="99"/>
      <c r="J265" s="99"/>
      <c r="K265" s="99"/>
      <c r="L265" s="99"/>
      <c r="M265" s="99"/>
      <c r="N265" s="99"/>
      <c r="O265" s="99"/>
      <c r="P265" s="99"/>
      <c r="Q265" s="99"/>
      <c r="R265" s="99"/>
      <c r="S265" s="99"/>
      <c r="T265" s="99"/>
      <c r="U265" s="99"/>
      <c r="V265" s="99"/>
      <c r="W265" s="111"/>
    </row>
    <row r="266" spans="2:23" ht="18" customHeight="1" x14ac:dyDescent="0.7">
      <c r="B266" s="99"/>
      <c r="C266" s="99"/>
      <c r="D266" s="100"/>
      <c r="E266" s="100"/>
      <c r="F266" s="99"/>
      <c r="G266" s="99"/>
      <c r="H266" s="99"/>
      <c r="I266" s="99"/>
      <c r="J266" s="99"/>
      <c r="K266" s="99"/>
      <c r="L266" s="99"/>
      <c r="M266" s="99"/>
      <c r="N266" s="99"/>
      <c r="O266" s="99"/>
      <c r="P266" s="99"/>
      <c r="Q266" s="99"/>
      <c r="R266" s="99"/>
      <c r="S266" s="99"/>
      <c r="T266" s="99"/>
      <c r="U266" s="99"/>
      <c r="V266" s="99"/>
      <c r="W266" s="111"/>
    </row>
    <row r="267" spans="2:23" ht="18" customHeight="1" x14ac:dyDescent="0.7">
      <c r="B267" s="99"/>
      <c r="C267" s="99"/>
      <c r="D267" s="100"/>
      <c r="E267" s="100"/>
      <c r="F267" s="99"/>
      <c r="G267" s="99"/>
      <c r="H267" s="99"/>
      <c r="I267" s="99"/>
      <c r="J267" s="99"/>
      <c r="K267" s="99"/>
      <c r="L267" s="99"/>
      <c r="M267" s="99"/>
      <c r="N267" s="99"/>
      <c r="O267" s="99"/>
      <c r="P267" s="99"/>
      <c r="Q267" s="99"/>
      <c r="R267" s="99"/>
      <c r="S267" s="99"/>
      <c r="T267" s="99"/>
      <c r="U267" s="99"/>
      <c r="V267" s="99"/>
      <c r="W267" s="111"/>
    </row>
    <row r="268" spans="2:23" ht="18" customHeight="1" x14ac:dyDescent="0.7">
      <c r="B268" s="99"/>
      <c r="C268" s="99"/>
      <c r="D268" s="100"/>
      <c r="E268" s="100"/>
      <c r="F268" s="99"/>
      <c r="G268" s="99"/>
      <c r="H268" s="99"/>
      <c r="I268" s="99"/>
      <c r="J268" s="99"/>
      <c r="K268" s="99"/>
      <c r="L268" s="99"/>
      <c r="M268" s="99"/>
      <c r="N268" s="99"/>
      <c r="O268" s="99"/>
      <c r="P268" s="99"/>
      <c r="Q268" s="99"/>
      <c r="R268" s="99"/>
      <c r="S268" s="99"/>
      <c r="T268" s="99"/>
      <c r="U268" s="99"/>
      <c r="V268" s="99"/>
      <c r="W268" s="111"/>
    </row>
    <row r="269" spans="2:23" ht="18" customHeight="1" x14ac:dyDescent="0.7">
      <c r="B269" s="99"/>
      <c r="C269" s="99"/>
      <c r="D269" s="100"/>
      <c r="E269" s="100"/>
      <c r="F269" s="99"/>
      <c r="G269" s="99"/>
      <c r="H269" s="99"/>
      <c r="I269" s="99"/>
      <c r="J269" s="99"/>
      <c r="K269" s="99"/>
      <c r="L269" s="99"/>
      <c r="M269" s="99"/>
      <c r="N269" s="99"/>
      <c r="O269" s="99"/>
      <c r="P269" s="99"/>
      <c r="Q269" s="99"/>
      <c r="R269" s="99"/>
      <c r="S269" s="99"/>
      <c r="T269" s="99"/>
      <c r="U269" s="99"/>
      <c r="V269" s="99"/>
      <c r="W269" s="111"/>
    </row>
    <row r="270" spans="2:23" ht="18" customHeight="1" x14ac:dyDescent="0.7">
      <c r="B270" s="99"/>
      <c r="C270" s="99"/>
      <c r="D270" s="100"/>
      <c r="E270" s="100"/>
      <c r="F270" s="99"/>
      <c r="G270" s="99"/>
      <c r="H270" s="99"/>
      <c r="I270" s="99"/>
      <c r="J270" s="99"/>
      <c r="K270" s="99"/>
      <c r="L270" s="99"/>
      <c r="M270" s="99"/>
      <c r="N270" s="99"/>
      <c r="O270" s="99"/>
      <c r="P270" s="99"/>
      <c r="Q270" s="99"/>
      <c r="R270" s="99"/>
      <c r="S270" s="99"/>
      <c r="T270" s="99"/>
      <c r="U270" s="99"/>
      <c r="V270" s="99"/>
      <c r="W270" s="111"/>
    </row>
    <row r="271" spans="2:23" ht="18" customHeight="1" x14ac:dyDescent="0.7">
      <c r="B271" s="99"/>
      <c r="C271" s="99"/>
      <c r="D271" s="100"/>
      <c r="E271" s="100"/>
      <c r="F271" s="99"/>
      <c r="G271" s="99"/>
      <c r="H271" s="99"/>
      <c r="I271" s="99"/>
      <c r="J271" s="99"/>
      <c r="K271" s="99"/>
      <c r="L271" s="99"/>
      <c r="M271" s="99"/>
      <c r="N271" s="99"/>
      <c r="O271" s="99"/>
      <c r="P271" s="99"/>
      <c r="Q271" s="99"/>
      <c r="R271" s="99"/>
      <c r="S271" s="99"/>
      <c r="T271" s="99"/>
      <c r="U271" s="99"/>
      <c r="V271" s="99"/>
      <c r="W271" s="111"/>
    </row>
    <row r="272" spans="2:23" ht="18" customHeight="1" x14ac:dyDescent="0.7">
      <c r="B272" s="99"/>
      <c r="C272" s="99"/>
      <c r="D272" s="100"/>
      <c r="E272" s="100"/>
      <c r="F272" s="99"/>
      <c r="G272" s="99"/>
      <c r="H272" s="99"/>
      <c r="I272" s="99"/>
      <c r="J272" s="99"/>
      <c r="K272" s="99"/>
      <c r="L272" s="99"/>
      <c r="M272" s="99"/>
      <c r="N272" s="99"/>
      <c r="O272" s="99"/>
      <c r="P272" s="99"/>
      <c r="Q272" s="99"/>
      <c r="R272" s="99"/>
      <c r="S272" s="99"/>
      <c r="T272" s="99"/>
      <c r="U272" s="99"/>
      <c r="V272" s="99"/>
      <c r="W272" s="111"/>
    </row>
    <row r="273" spans="2:23" ht="18" customHeight="1" x14ac:dyDescent="0.7">
      <c r="B273" s="99"/>
      <c r="C273" s="99"/>
      <c r="D273" s="100"/>
      <c r="E273" s="100"/>
      <c r="F273" s="99"/>
      <c r="G273" s="99"/>
      <c r="H273" s="99"/>
      <c r="I273" s="99"/>
      <c r="J273" s="99"/>
      <c r="K273" s="99"/>
      <c r="L273" s="99"/>
      <c r="M273" s="99"/>
      <c r="N273" s="99"/>
      <c r="O273" s="99"/>
      <c r="P273" s="99"/>
      <c r="Q273" s="99"/>
      <c r="R273" s="99"/>
      <c r="S273" s="99"/>
      <c r="T273" s="99"/>
      <c r="U273" s="99"/>
      <c r="V273" s="99"/>
      <c r="W273" s="111"/>
    </row>
    <row r="274" spans="2:23" ht="18" customHeight="1" x14ac:dyDescent="0.7">
      <c r="B274" s="99"/>
      <c r="C274" s="99"/>
      <c r="D274" s="100"/>
      <c r="E274" s="100"/>
      <c r="F274" s="99"/>
      <c r="G274" s="99"/>
      <c r="H274" s="99"/>
      <c r="I274" s="99"/>
      <c r="J274" s="99"/>
      <c r="K274" s="99"/>
      <c r="L274" s="99"/>
      <c r="M274" s="99"/>
      <c r="N274" s="99"/>
      <c r="O274" s="99"/>
      <c r="P274" s="99"/>
      <c r="Q274" s="99"/>
      <c r="R274" s="99"/>
      <c r="S274" s="99"/>
      <c r="T274" s="99"/>
      <c r="U274" s="99"/>
      <c r="V274" s="99"/>
      <c r="W274" s="111"/>
    </row>
    <row r="275" spans="2:23" ht="18" customHeight="1" x14ac:dyDescent="0.7">
      <c r="B275" s="99"/>
      <c r="C275" s="99"/>
      <c r="D275" s="100"/>
      <c r="E275" s="100"/>
      <c r="F275" s="99"/>
      <c r="G275" s="99"/>
      <c r="H275" s="99"/>
      <c r="I275" s="99"/>
      <c r="J275" s="99"/>
      <c r="K275" s="99"/>
      <c r="L275" s="99"/>
      <c r="M275" s="99"/>
      <c r="N275" s="99"/>
      <c r="O275" s="99"/>
      <c r="P275" s="99"/>
      <c r="Q275" s="99"/>
      <c r="R275" s="99"/>
      <c r="S275" s="99"/>
      <c r="T275" s="99"/>
      <c r="U275" s="99"/>
      <c r="V275" s="99"/>
      <c r="W275" s="111"/>
    </row>
    <row r="276" spans="2:23" ht="18" customHeight="1" x14ac:dyDescent="0.7">
      <c r="B276" s="99"/>
      <c r="C276" s="99"/>
      <c r="D276" s="100"/>
      <c r="E276" s="100"/>
      <c r="F276" s="99"/>
      <c r="G276" s="99"/>
      <c r="H276" s="99"/>
      <c r="I276" s="99"/>
      <c r="J276" s="99"/>
      <c r="K276" s="99"/>
      <c r="L276" s="99"/>
      <c r="M276" s="99"/>
      <c r="N276" s="99"/>
      <c r="O276" s="99"/>
      <c r="P276" s="99"/>
      <c r="Q276" s="99"/>
      <c r="R276" s="99"/>
      <c r="S276" s="99"/>
      <c r="T276" s="99"/>
      <c r="U276" s="99"/>
      <c r="V276" s="99"/>
      <c r="W276" s="111"/>
    </row>
    <row r="277" spans="2:23" ht="18" customHeight="1" x14ac:dyDescent="0.7">
      <c r="B277" s="99"/>
      <c r="C277" s="99"/>
      <c r="D277" s="100"/>
      <c r="E277" s="100"/>
      <c r="F277" s="99"/>
      <c r="G277" s="99"/>
      <c r="H277" s="99"/>
      <c r="I277" s="99"/>
      <c r="J277" s="99"/>
      <c r="K277" s="99"/>
      <c r="L277" s="99"/>
      <c r="M277" s="99"/>
      <c r="N277" s="99"/>
      <c r="O277" s="99"/>
      <c r="P277" s="99"/>
      <c r="Q277" s="99"/>
      <c r="R277" s="99"/>
      <c r="S277" s="99"/>
      <c r="T277" s="99"/>
      <c r="U277" s="99"/>
      <c r="V277" s="99"/>
      <c r="W277" s="111"/>
    </row>
    <row r="278" spans="2:23" ht="18" customHeight="1" x14ac:dyDescent="0.7">
      <c r="B278" s="99"/>
      <c r="C278" s="99"/>
      <c r="D278" s="100"/>
      <c r="E278" s="100"/>
      <c r="F278" s="99"/>
      <c r="G278" s="99"/>
      <c r="H278" s="99"/>
      <c r="I278" s="99"/>
      <c r="J278" s="99"/>
      <c r="K278" s="99"/>
      <c r="L278" s="99"/>
      <c r="M278" s="99"/>
      <c r="N278" s="99"/>
      <c r="O278" s="99"/>
      <c r="P278" s="99"/>
      <c r="Q278" s="99"/>
      <c r="R278" s="99"/>
      <c r="S278" s="99"/>
      <c r="T278" s="99"/>
      <c r="U278" s="99"/>
      <c r="V278" s="99"/>
      <c r="W278" s="111"/>
    </row>
    <row r="279" spans="2:23" ht="18" customHeight="1" x14ac:dyDescent="0.7">
      <c r="B279" s="99"/>
      <c r="C279" s="99"/>
      <c r="D279" s="100"/>
      <c r="E279" s="100"/>
      <c r="F279" s="99"/>
      <c r="G279" s="99"/>
      <c r="H279" s="99"/>
      <c r="I279" s="99"/>
      <c r="J279" s="99"/>
      <c r="K279" s="99"/>
      <c r="L279" s="99"/>
      <c r="M279" s="99"/>
      <c r="N279" s="99"/>
      <c r="O279" s="99"/>
      <c r="P279" s="99"/>
      <c r="Q279" s="99"/>
      <c r="R279" s="99"/>
      <c r="S279" s="99"/>
      <c r="T279" s="99"/>
      <c r="U279" s="99"/>
      <c r="V279" s="99"/>
      <c r="W279" s="111"/>
    </row>
    <row r="280" spans="2:23" ht="18" customHeight="1" x14ac:dyDescent="0.7">
      <c r="B280" s="99"/>
      <c r="C280" s="99"/>
      <c r="D280" s="100"/>
      <c r="E280" s="100"/>
      <c r="F280" s="99"/>
      <c r="G280" s="99"/>
      <c r="H280" s="99"/>
      <c r="I280" s="99"/>
      <c r="J280" s="99"/>
      <c r="K280" s="99"/>
      <c r="L280" s="99"/>
      <c r="M280" s="99"/>
      <c r="N280" s="99"/>
      <c r="O280" s="99"/>
      <c r="P280" s="99"/>
      <c r="Q280" s="99"/>
      <c r="R280" s="99"/>
      <c r="S280" s="99"/>
      <c r="T280" s="99"/>
      <c r="U280" s="99"/>
      <c r="V280" s="99"/>
      <c r="W280" s="111"/>
    </row>
    <row r="281" spans="2:23" ht="18" customHeight="1" x14ac:dyDescent="0.7">
      <c r="B281" s="99"/>
      <c r="C281" s="99"/>
      <c r="D281" s="100"/>
      <c r="E281" s="100"/>
      <c r="F281" s="99"/>
      <c r="G281" s="99"/>
      <c r="H281" s="99"/>
      <c r="I281" s="99"/>
      <c r="J281" s="99"/>
      <c r="K281" s="99"/>
      <c r="L281" s="99"/>
      <c r="M281" s="99"/>
      <c r="N281" s="99"/>
      <c r="O281" s="99"/>
      <c r="P281" s="99"/>
      <c r="Q281" s="99"/>
      <c r="R281" s="99"/>
      <c r="S281" s="99"/>
      <c r="T281" s="99"/>
      <c r="U281" s="99"/>
      <c r="V281" s="99"/>
      <c r="W281" s="111"/>
    </row>
    <row r="282" spans="2:23" ht="18" customHeight="1" x14ac:dyDescent="0.7">
      <c r="B282" s="99"/>
      <c r="C282" s="99"/>
      <c r="D282" s="100"/>
      <c r="E282" s="100"/>
      <c r="F282" s="99"/>
      <c r="G282" s="99"/>
      <c r="H282" s="99"/>
      <c r="I282" s="99"/>
      <c r="J282" s="99"/>
      <c r="K282" s="99"/>
      <c r="L282" s="99"/>
      <c r="M282" s="99"/>
      <c r="N282" s="99"/>
      <c r="O282" s="99"/>
      <c r="P282" s="99"/>
      <c r="Q282" s="99"/>
      <c r="R282" s="99"/>
      <c r="S282" s="99"/>
      <c r="T282" s="99"/>
      <c r="U282" s="99"/>
      <c r="V282" s="99"/>
      <c r="W282" s="111"/>
    </row>
    <row r="283" spans="2:23" ht="18" customHeight="1" x14ac:dyDescent="0.7">
      <c r="B283" s="99"/>
      <c r="C283" s="99"/>
      <c r="D283" s="100"/>
      <c r="E283" s="100"/>
      <c r="F283" s="99"/>
      <c r="G283" s="99"/>
      <c r="H283" s="99"/>
      <c r="I283" s="99"/>
      <c r="J283" s="99"/>
      <c r="K283" s="99"/>
      <c r="L283" s="99"/>
      <c r="M283" s="99"/>
      <c r="N283" s="99"/>
      <c r="O283" s="99"/>
      <c r="P283" s="99"/>
      <c r="Q283" s="99"/>
      <c r="R283" s="99"/>
      <c r="S283" s="99"/>
      <c r="T283" s="99"/>
      <c r="U283" s="99"/>
      <c r="V283" s="99"/>
      <c r="W283" s="111"/>
    </row>
    <row r="284" spans="2:23" ht="18" customHeight="1" x14ac:dyDescent="0.7">
      <c r="B284" s="99"/>
      <c r="C284" s="99"/>
      <c r="D284" s="100"/>
      <c r="E284" s="100"/>
      <c r="F284" s="99"/>
      <c r="G284" s="99"/>
      <c r="H284" s="99"/>
      <c r="I284" s="99"/>
      <c r="J284" s="99"/>
      <c r="K284" s="99"/>
      <c r="L284" s="99"/>
      <c r="M284" s="99"/>
      <c r="N284" s="99"/>
      <c r="O284" s="99"/>
      <c r="P284" s="99"/>
      <c r="Q284" s="99"/>
      <c r="R284" s="99"/>
      <c r="S284" s="99"/>
      <c r="T284" s="99"/>
      <c r="U284" s="99"/>
      <c r="V284" s="99"/>
      <c r="W284" s="111"/>
    </row>
    <row r="285" spans="2:23" ht="18" customHeight="1" x14ac:dyDescent="0.7">
      <c r="B285" s="99"/>
      <c r="C285" s="99"/>
      <c r="D285" s="100"/>
      <c r="E285" s="100"/>
      <c r="F285" s="99"/>
      <c r="G285" s="99"/>
      <c r="H285" s="99"/>
      <c r="I285" s="99"/>
      <c r="J285" s="99"/>
      <c r="K285" s="99"/>
      <c r="L285" s="99"/>
      <c r="M285" s="99"/>
      <c r="N285" s="99"/>
      <c r="O285" s="99"/>
      <c r="P285" s="99"/>
      <c r="Q285" s="99"/>
      <c r="R285" s="99"/>
      <c r="S285" s="99"/>
      <c r="T285" s="99"/>
      <c r="U285" s="99"/>
      <c r="V285" s="99"/>
      <c r="W285" s="111"/>
    </row>
    <row r="286" spans="2:23" ht="18" customHeight="1" x14ac:dyDescent="0.7">
      <c r="B286" s="99"/>
      <c r="C286" s="99"/>
      <c r="D286" s="100"/>
      <c r="E286" s="100"/>
      <c r="F286" s="99"/>
      <c r="G286" s="99"/>
      <c r="H286" s="99"/>
      <c r="I286" s="99"/>
      <c r="J286" s="99"/>
      <c r="K286" s="99"/>
      <c r="L286" s="99"/>
      <c r="M286" s="99"/>
      <c r="N286" s="99"/>
      <c r="O286" s="99"/>
      <c r="P286" s="99"/>
      <c r="Q286" s="99"/>
      <c r="R286" s="99"/>
      <c r="S286" s="99"/>
      <c r="T286" s="99"/>
      <c r="U286" s="99"/>
      <c r="V286" s="99"/>
      <c r="W286" s="111"/>
    </row>
    <row r="287" spans="2:23" ht="18" customHeight="1" x14ac:dyDescent="0.7">
      <c r="B287" s="99"/>
      <c r="C287" s="99"/>
      <c r="D287" s="100"/>
      <c r="E287" s="100"/>
      <c r="F287" s="99"/>
      <c r="G287" s="99"/>
      <c r="H287" s="99"/>
      <c r="I287" s="99"/>
      <c r="J287" s="99"/>
      <c r="K287" s="99"/>
      <c r="L287" s="99"/>
      <c r="M287" s="99"/>
      <c r="N287" s="99"/>
      <c r="O287" s="99"/>
      <c r="P287" s="99"/>
      <c r="Q287" s="99"/>
      <c r="R287" s="99"/>
      <c r="S287" s="99"/>
      <c r="T287" s="99"/>
      <c r="U287" s="99"/>
      <c r="V287" s="99"/>
      <c r="W287" s="111"/>
    </row>
    <row r="288" spans="2:23" ht="18" customHeight="1" x14ac:dyDescent="0.7">
      <c r="B288" s="99"/>
      <c r="C288" s="99"/>
      <c r="D288" s="100"/>
      <c r="E288" s="100"/>
      <c r="F288" s="99"/>
      <c r="G288" s="99"/>
      <c r="H288" s="99"/>
      <c r="I288" s="99"/>
      <c r="J288" s="99"/>
      <c r="K288" s="99"/>
      <c r="L288" s="99"/>
      <c r="M288" s="99"/>
      <c r="N288" s="99"/>
      <c r="O288" s="99"/>
      <c r="P288" s="99"/>
      <c r="Q288" s="99"/>
      <c r="R288" s="99"/>
      <c r="S288" s="99"/>
      <c r="T288" s="99"/>
      <c r="U288" s="99"/>
      <c r="V288" s="99"/>
      <c r="W288" s="111"/>
    </row>
    <row r="289" spans="2:23" ht="18" customHeight="1" x14ac:dyDescent="0.7">
      <c r="B289" s="99"/>
      <c r="C289" s="99"/>
      <c r="D289" s="100"/>
      <c r="E289" s="100"/>
      <c r="F289" s="99"/>
      <c r="G289" s="99"/>
      <c r="H289" s="99"/>
      <c r="I289" s="99"/>
      <c r="J289" s="99"/>
      <c r="K289" s="99"/>
      <c r="L289" s="99"/>
      <c r="M289" s="99"/>
      <c r="N289" s="99"/>
      <c r="O289" s="99"/>
      <c r="P289" s="99"/>
      <c r="Q289" s="99"/>
      <c r="R289" s="99"/>
      <c r="S289" s="99"/>
      <c r="T289" s="99"/>
      <c r="U289" s="99"/>
      <c r="V289" s="99"/>
      <c r="W289" s="111"/>
    </row>
    <row r="290" spans="2:23" ht="18" customHeight="1" x14ac:dyDescent="0.7">
      <c r="B290" s="99"/>
      <c r="C290" s="99"/>
      <c r="D290" s="100"/>
      <c r="E290" s="100"/>
      <c r="F290" s="99"/>
      <c r="G290" s="99"/>
      <c r="H290" s="99"/>
      <c r="I290" s="99"/>
      <c r="J290" s="99"/>
      <c r="K290" s="99"/>
      <c r="L290" s="99"/>
      <c r="M290" s="99"/>
      <c r="N290" s="99"/>
      <c r="O290" s="99"/>
      <c r="P290" s="99"/>
      <c r="Q290" s="99"/>
      <c r="R290" s="99"/>
      <c r="S290" s="99"/>
      <c r="T290" s="99"/>
      <c r="U290" s="99"/>
      <c r="V290" s="99"/>
      <c r="W290" s="111"/>
    </row>
    <row r="291" spans="2:23" ht="18" customHeight="1" x14ac:dyDescent="0.7">
      <c r="B291" s="99"/>
      <c r="C291" s="99"/>
      <c r="D291" s="100"/>
      <c r="E291" s="100"/>
      <c r="F291" s="99"/>
      <c r="G291" s="99"/>
      <c r="H291" s="99"/>
      <c r="I291" s="99"/>
      <c r="J291" s="99"/>
      <c r="K291" s="99"/>
      <c r="L291" s="99"/>
      <c r="M291" s="99"/>
      <c r="N291" s="99"/>
      <c r="O291" s="99"/>
      <c r="P291" s="99"/>
      <c r="Q291" s="99"/>
      <c r="R291" s="99"/>
      <c r="S291" s="99"/>
      <c r="T291" s="99"/>
      <c r="U291" s="99"/>
      <c r="V291" s="99"/>
      <c r="W291" s="111"/>
    </row>
    <row r="292" spans="2:23" ht="18" customHeight="1" x14ac:dyDescent="0.7">
      <c r="B292" s="99"/>
      <c r="C292" s="99"/>
      <c r="D292" s="100"/>
      <c r="E292" s="100"/>
      <c r="F292" s="99"/>
      <c r="G292" s="99"/>
      <c r="H292" s="99"/>
      <c r="I292" s="99"/>
      <c r="J292" s="99"/>
      <c r="K292" s="99"/>
      <c r="L292" s="99"/>
      <c r="M292" s="99"/>
      <c r="N292" s="99"/>
      <c r="O292" s="99"/>
      <c r="P292" s="99"/>
      <c r="Q292" s="99"/>
      <c r="R292" s="99"/>
      <c r="S292" s="99"/>
      <c r="T292" s="99"/>
      <c r="U292" s="99"/>
      <c r="V292" s="99"/>
      <c r="W292" s="111"/>
    </row>
    <row r="293" spans="2:23" ht="18" customHeight="1" x14ac:dyDescent="0.7">
      <c r="B293" s="99"/>
      <c r="C293" s="99"/>
      <c r="D293" s="100"/>
      <c r="E293" s="100"/>
      <c r="F293" s="99"/>
      <c r="G293" s="99"/>
      <c r="H293" s="99"/>
      <c r="I293" s="99"/>
      <c r="J293" s="99"/>
      <c r="K293" s="99"/>
      <c r="L293" s="99"/>
      <c r="M293" s="99"/>
      <c r="N293" s="99"/>
      <c r="O293" s="99"/>
      <c r="P293" s="99"/>
      <c r="Q293" s="99"/>
      <c r="R293" s="99"/>
      <c r="S293" s="99"/>
      <c r="T293" s="99"/>
      <c r="U293" s="99"/>
      <c r="V293" s="99"/>
      <c r="W293" s="111"/>
    </row>
    <row r="294" spans="2:23" ht="18" customHeight="1" x14ac:dyDescent="0.7">
      <c r="B294" s="99"/>
      <c r="C294" s="99"/>
      <c r="D294" s="100"/>
      <c r="E294" s="100"/>
      <c r="F294" s="99"/>
      <c r="G294" s="99"/>
      <c r="H294" s="99"/>
      <c r="I294" s="99"/>
      <c r="J294" s="99"/>
      <c r="K294" s="99"/>
      <c r="L294" s="99"/>
      <c r="M294" s="99"/>
      <c r="N294" s="99"/>
      <c r="O294" s="99"/>
      <c r="P294" s="99"/>
      <c r="Q294" s="99"/>
      <c r="R294" s="99"/>
      <c r="S294" s="99"/>
      <c r="T294" s="99"/>
      <c r="U294" s="99"/>
      <c r="V294" s="99"/>
      <c r="W294" s="111"/>
    </row>
    <row r="295" spans="2:23" ht="18" customHeight="1" x14ac:dyDescent="0.7">
      <c r="B295" s="99"/>
      <c r="C295" s="99"/>
      <c r="D295" s="100"/>
      <c r="E295" s="100"/>
      <c r="F295" s="99"/>
      <c r="G295" s="99"/>
      <c r="H295" s="99"/>
      <c r="I295" s="99"/>
      <c r="J295" s="99"/>
      <c r="K295" s="99"/>
      <c r="L295" s="99"/>
      <c r="M295" s="99"/>
      <c r="N295" s="99"/>
      <c r="O295" s="99"/>
      <c r="P295" s="99"/>
      <c r="Q295" s="99"/>
      <c r="R295" s="99"/>
      <c r="S295" s="99"/>
      <c r="T295" s="99"/>
      <c r="U295" s="99"/>
      <c r="V295" s="99"/>
      <c r="W295" s="111"/>
    </row>
    <row r="296" spans="2:23" ht="18" customHeight="1" x14ac:dyDescent="0.7">
      <c r="B296" s="99"/>
      <c r="C296" s="99"/>
      <c r="D296" s="100"/>
      <c r="E296" s="100"/>
      <c r="F296" s="99"/>
      <c r="G296" s="99"/>
      <c r="H296" s="99"/>
      <c r="I296" s="99"/>
      <c r="J296" s="99"/>
      <c r="K296" s="99"/>
      <c r="L296" s="99"/>
      <c r="M296" s="99"/>
      <c r="N296" s="99"/>
      <c r="O296" s="99"/>
      <c r="P296" s="99"/>
      <c r="Q296" s="99"/>
      <c r="R296" s="99"/>
      <c r="S296" s="99"/>
      <c r="T296" s="99"/>
      <c r="U296" s="99"/>
      <c r="V296" s="99"/>
      <c r="W296" s="111"/>
    </row>
    <row r="297" spans="2:23" ht="18" customHeight="1" x14ac:dyDescent="0.7">
      <c r="B297" s="99"/>
      <c r="C297" s="99"/>
      <c r="D297" s="100"/>
      <c r="E297" s="100"/>
      <c r="F297" s="99"/>
      <c r="G297" s="99"/>
      <c r="H297" s="99"/>
      <c r="I297" s="99"/>
      <c r="J297" s="99"/>
      <c r="K297" s="99"/>
      <c r="L297" s="99"/>
      <c r="M297" s="99"/>
      <c r="N297" s="99"/>
      <c r="O297" s="99"/>
      <c r="P297" s="99"/>
      <c r="Q297" s="99"/>
      <c r="R297" s="99"/>
      <c r="S297" s="99"/>
      <c r="T297" s="99"/>
      <c r="U297" s="99"/>
      <c r="V297" s="99"/>
      <c r="W297" s="111"/>
    </row>
    <row r="298" spans="2:23" ht="18" customHeight="1" x14ac:dyDescent="0.7">
      <c r="B298" s="99"/>
      <c r="C298" s="99"/>
      <c r="D298" s="100"/>
      <c r="E298" s="100"/>
      <c r="F298" s="99"/>
      <c r="G298" s="99"/>
      <c r="H298" s="99"/>
      <c r="I298" s="99"/>
      <c r="J298" s="99"/>
      <c r="K298" s="99"/>
      <c r="L298" s="99"/>
      <c r="M298" s="99"/>
      <c r="N298" s="99"/>
      <c r="O298" s="99"/>
      <c r="P298" s="99"/>
      <c r="Q298" s="99"/>
      <c r="R298" s="99"/>
      <c r="S298" s="99"/>
      <c r="T298" s="99"/>
      <c r="U298" s="99"/>
      <c r="V298" s="99"/>
      <c r="W298" s="111"/>
    </row>
    <row r="299" spans="2:23" ht="18" customHeight="1" x14ac:dyDescent="0.7">
      <c r="B299" s="99"/>
      <c r="C299" s="99"/>
      <c r="D299" s="100"/>
      <c r="E299" s="100"/>
      <c r="F299" s="99"/>
      <c r="G299" s="99"/>
      <c r="H299" s="99"/>
      <c r="I299" s="99"/>
      <c r="J299" s="99"/>
      <c r="K299" s="99"/>
      <c r="L299" s="99"/>
      <c r="M299" s="99"/>
      <c r="N299" s="99"/>
      <c r="O299" s="99"/>
      <c r="P299" s="99"/>
      <c r="Q299" s="99"/>
      <c r="R299" s="99"/>
      <c r="S299" s="99"/>
      <c r="T299" s="99"/>
      <c r="U299" s="99"/>
      <c r="V299" s="99"/>
      <c r="W299" s="111"/>
    </row>
    <row r="300" spans="2:23" ht="18" customHeight="1" x14ac:dyDescent="0.7">
      <c r="B300" s="99"/>
      <c r="C300" s="99"/>
      <c r="D300" s="100"/>
      <c r="E300" s="100"/>
      <c r="F300" s="99"/>
      <c r="G300" s="99"/>
      <c r="H300" s="99"/>
      <c r="I300" s="99"/>
      <c r="J300" s="99"/>
      <c r="K300" s="99"/>
      <c r="L300" s="99"/>
      <c r="M300" s="99"/>
      <c r="N300" s="99"/>
      <c r="O300" s="99"/>
      <c r="P300" s="99"/>
      <c r="Q300" s="99"/>
      <c r="R300" s="99"/>
      <c r="S300" s="99"/>
      <c r="T300" s="99"/>
      <c r="U300" s="99"/>
      <c r="V300" s="99"/>
      <c r="W300" s="111"/>
    </row>
    <row r="301" spans="2:23" ht="18" customHeight="1" x14ac:dyDescent="0.7">
      <c r="B301" s="99"/>
      <c r="C301" s="99"/>
      <c r="D301" s="100"/>
      <c r="E301" s="100"/>
      <c r="F301" s="99"/>
      <c r="G301" s="99"/>
      <c r="H301" s="99"/>
      <c r="I301" s="99"/>
      <c r="J301" s="99"/>
      <c r="K301" s="99"/>
      <c r="L301" s="99"/>
      <c r="M301" s="99"/>
      <c r="N301" s="99"/>
      <c r="O301" s="99"/>
      <c r="P301" s="99"/>
      <c r="Q301" s="99"/>
      <c r="R301" s="99"/>
      <c r="S301" s="99"/>
      <c r="T301" s="99"/>
      <c r="U301" s="99"/>
      <c r="V301" s="99"/>
      <c r="W301" s="111"/>
    </row>
    <row r="302" spans="2:23" ht="18" customHeight="1" x14ac:dyDescent="0.7">
      <c r="B302" s="99"/>
      <c r="C302" s="99"/>
      <c r="D302" s="100"/>
      <c r="E302" s="100"/>
      <c r="F302" s="99"/>
      <c r="G302" s="99"/>
      <c r="H302" s="99"/>
      <c r="I302" s="99"/>
      <c r="J302" s="99"/>
      <c r="K302" s="99"/>
      <c r="L302" s="99"/>
      <c r="M302" s="99"/>
      <c r="N302" s="99"/>
      <c r="O302" s="99"/>
      <c r="P302" s="99"/>
      <c r="Q302" s="99"/>
      <c r="R302" s="99"/>
      <c r="S302" s="99"/>
      <c r="T302" s="99"/>
      <c r="U302" s="99"/>
      <c r="V302" s="99"/>
      <c r="W302" s="111"/>
    </row>
    <row r="303" spans="2:23" ht="18" customHeight="1" x14ac:dyDescent="0.7">
      <c r="B303" s="99"/>
      <c r="C303" s="99"/>
      <c r="D303" s="100"/>
      <c r="E303" s="100"/>
      <c r="F303" s="99"/>
      <c r="G303" s="99"/>
      <c r="H303" s="99"/>
      <c r="I303" s="99"/>
      <c r="J303" s="99"/>
      <c r="K303" s="99"/>
      <c r="L303" s="99"/>
      <c r="M303" s="99"/>
      <c r="N303" s="99"/>
      <c r="O303" s="99"/>
      <c r="P303" s="99"/>
      <c r="Q303" s="99"/>
      <c r="R303" s="99"/>
      <c r="S303" s="99"/>
      <c r="T303" s="99"/>
      <c r="U303" s="99"/>
      <c r="V303" s="99"/>
      <c r="W303" s="111"/>
    </row>
    <row r="304" spans="2:23" ht="18" customHeight="1" x14ac:dyDescent="0.7">
      <c r="B304" s="99"/>
      <c r="C304" s="99"/>
      <c r="D304" s="100"/>
      <c r="E304" s="100"/>
      <c r="F304" s="99"/>
      <c r="G304" s="99"/>
      <c r="H304" s="99"/>
      <c r="I304" s="99"/>
      <c r="J304" s="99"/>
      <c r="K304" s="99"/>
      <c r="L304" s="99"/>
      <c r="M304" s="99"/>
      <c r="N304" s="99"/>
      <c r="O304" s="99"/>
      <c r="P304" s="99"/>
      <c r="Q304" s="99"/>
      <c r="R304" s="99"/>
      <c r="S304" s="99"/>
      <c r="T304" s="99"/>
      <c r="U304" s="99"/>
      <c r="V304" s="99"/>
      <c r="W304" s="111"/>
    </row>
    <row r="305" spans="2:23" ht="18" customHeight="1" x14ac:dyDescent="0.7">
      <c r="B305" s="99"/>
      <c r="C305" s="99"/>
      <c r="D305" s="100"/>
      <c r="E305" s="100"/>
      <c r="F305" s="99"/>
      <c r="G305" s="99"/>
      <c r="H305" s="99"/>
      <c r="I305" s="99"/>
      <c r="J305" s="99"/>
      <c r="K305" s="99"/>
      <c r="L305" s="99"/>
      <c r="M305" s="99"/>
      <c r="N305" s="99"/>
      <c r="O305" s="99"/>
      <c r="P305" s="99"/>
      <c r="Q305" s="99"/>
      <c r="R305" s="99"/>
      <c r="S305" s="99"/>
      <c r="T305" s="99"/>
      <c r="U305" s="99"/>
      <c r="V305" s="99"/>
      <c r="W305" s="111"/>
    </row>
    <row r="306" spans="2:23" ht="18" customHeight="1" x14ac:dyDescent="0.7">
      <c r="B306" s="99"/>
      <c r="C306" s="99"/>
      <c r="D306" s="100"/>
      <c r="E306" s="100"/>
      <c r="F306" s="99"/>
      <c r="G306" s="99"/>
      <c r="H306" s="99"/>
      <c r="I306" s="99"/>
      <c r="J306" s="99"/>
      <c r="K306" s="99"/>
      <c r="L306" s="99"/>
      <c r="M306" s="99"/>
      <c r="N306" s="99"/>
      <c r="O306" s="99"/>
      <c r="P306" s="99"/>
      <c r="Q306" s="99"/>
      <c r="R306" s="99"/>
      <c r="S306" s="99"/>
      <c r="T306" s="99"/>
      <c r="U306" s="99"/>
      <c r="V306" s="99"/>
      <c r="W306" s="111"/>
    </row>
    <row r="307" spans="2:23" ht="18" customHeight="1" x14ac:dyDescent="0.7">
      <c r="B307" s="99"/>
      <c r="C307" s="99"/>
      <c r="D307" s="100"/>
      <c r="E307" s="100"/>
      <c r="F307" s="99"/>
      <c r="G307" s="99"/>
      <c r="H307" s="99"/>
      <c r="I307" s="99"/>
      <c r="J307" s="99"/>
      <c r="K307" s="99"/>
      <c r="L307" s="99"/>
      <c r="M307" s="99"/>
      <c r="N307" s="99"/>
      <c r="O307" s="99"/>
      <c r="P307" s="99"/>
      <c r="Q307" s="99"/>
      <c r="R307" s="99"/>
      <c r="S307" s="99"/>
      <c r="T307" s="99"/>
      <c r="U307" s="99"/>
      <c r="V307" s="99"/>
      <c r="W307" s="111"/>
    </row>
    <row r="308" spans="2:23" ht="18" customHeight="1" x14ac:dyDescent="0.7">
      <c r="B308" s="99"/>
      <c r="C308" s="99"/>
      <c r="D308" s="100"/>
      <c r="E308" s="100"/>
      <c r="F308" s="99"/>
      <c r="G308" s="99"/>
      <c r="H308" s="99"/>
      <c r="I308" s="99"/>
      <c r="J308" s="99"/>
      <c r="K308" s="99"/>
      <c r="L308" s="99"/>
      <c r="M308" s="99"/>
      <c r="N308" s="99"/>
      <c r="O308" s="99"/>
      <c r="P308" s="99"/>
      <c r="Q308" s="99"/>
      <c r="R308" s="99"/>
      <c r="S308" s="99"/>
      <c r="T308" s="99"/>
      <c r="U308" s="99"/>
      <c r="V308" s="99"/>
      <c r="W308" s="111"/>
    </row>
    <row r="309" spans="2:23" ht="18" customHeight="1" x14ac:dyDescent="0.7">
      <c r="B309" s="99"/>
      <c r="C309" s="99"/>
      <c r="D309" s="100"/>
      <c r="E309" s="100"/>
      <c r="F309" s="99"/>
      <c r="G309" s="99"/>
      <c r="H309" s="99"/>
      <c r="I309" s="99"/>
      <c r="J309" s="99"/>
      <c r="K309" s="99"/>
      <c r="L309" s="99"/>
      <c r="M309" s="99"/>
      <c r="N309" s="99"/>
      <c r="O309" s="99"/>
      <c r="P309" s="99"/>
      <c r="Q309" s="99"/>
      <c r="R309" s="99"/>
      <c r="S309" s="99"/>
      <c r="T309" s="99"/>
      <c r="U309" s="99"/>
      <c r="V309" s="99"/>
      <c r="W309" s="111"/>
    </row>
    <row r="310" spans="2:23" ht="18" customHeight="1" x14ac:dyDescent="0.7">
      <c r="B310" s="99"/>
      <c r="C310" s="99"/>
      <c r="D310" s="100"/>
      <c r="E310" s="100"/>
      <c r="F310" s="99"/>
      <c r="G310" s="99"/>
      <c r="H310" s="99"/>
      <c r="I310" s="99"/>
      <c r="J310" s="99"/>
      <c r="K310" s="99"/>
      <c r="L310" s="99"/>
      <c r="M310" s="99"/>
      <c r="N310" s="99"/>
      <c r="O310" s="99"/>
      <c r="P310" s="99"/>
      <c r="Q310" s="99"/>
      <c r="R310" s="99"/>
      <c r="S310" s="99"/>
      <c r="T310" s="99"/>
      <c r="U310" s="99"/>
      <c r="V310" s="99"/>
      <c r="W310" s="111"/>
    </row>
    <row r="311" spans="2:23" ht="18" customHeight="1" x14ac:dyDescent="0.7">
      <c r="B311" s="99"/>
      <c r="C311" s="99"/>
      <c r="D311" s="100"/>
      <c r="E311" s="100"/>
      <c r="F311" s="99"/>
      <c r="G311" s="99"/>
      <c r="H311" s="99"/>
      <c r="I311" s="99"/>
      <c r="J311" s="99"/>
      <c r="K311" s="99"/>
      <c r="L311" s="99"/>
      <c r="M311" s="99"/>
      <c r="N311" s="99"/>
      <c r="O311" s="99"/>
      <c r="P311" s="99"/>
      <c r="Q311" s="99"/>
      <c r="R311" s="99"/>
      <c r="S311" s="99"/>
      <c r="T311" s="99"/>
      <c r="U311" s="99"/>
      <c r="V311" s="99"/>
      <c r="W311" s="111"/>
    </row>
    <row r="312" spans="2:23" ht="18" customHeight="1" x14ac:dyDescent="0.7">
      <c r="B312" s="99"/>
      <c r="C312" s="99"/>
      <c r="D312" s="100"/>
      <c r="E312" s="100"/>
      <c r="F312" s="99"/>
      <c r="G312" s="99"/>
      <c r="H312" s="99"/>
      <c r="I312" s="99"/>
      <c r="J312" s="99"/>
      <c r="K312" s="99"/>
      <c r="L312" s="99"/>
      <c r="M312" s="99"/>
      <c r="N312" s="99"/>
      <c r="O312" s="99"/>
      <c r="P312" s="99"/>
      <c r="Q312" s="99"/>
      <c r="R312" s="99"/>
      <c r="S312" s="99"/>
      <c r="T312" s="99"/>
      <c r="U312" s="99"/>
      <c r="V312" s="99"/>
      <c r="W312" s="111"/>
    </row>
    <row r="313" spans="2:23" ht="18" customHeight="1" x14ac:dyDescent="0.7">
      <c r="B313" s="99"/>
      <c r="C313" s="99"/>
      <c r="D313" s="100"/>
      <c r="E313" s="100"/>
      <c r="F313" s="99"/>
      <c r="G313" s="99"/>
      <c r="H313" s="99"/>
      <c r="I313" s="99"/>
      <c r="J313" s="99"/>
      <c r="K313" s="99"/>
      <c r="L313" s="99"/>
      <c r="M313" s="99"/>
      <c r="N313" s="99"/>
      <c r="O313" s="99"/>
      <c r="P313" s="99"/>
      <c r="Q313" s="99"/>
      <c r="R313" s="99"/>
      <c r="S313" s="99"/>
      <c r="T313" s="99"/>
      <c r="U313" s="99"/>
      <c r="V313" s="99"/>
      <c r="W313" s="111"/>
    </row>
    <row r="314" spans="2:23" ht="18" customHeight="1" x14ac:dyDescent="0.7">
      <c r="B314" s="99"/>
      <c r="C314" s="99"/>
      <c r="D314" s="100"/>
      <c r="E314" s="100"/>
      <c r="F314" s="99"/>
      <c r="G314" s="99"/>
      <c r="H314" s="99"/>
      <c r="I314" s="99"/>
      <c r="J314" s="99"/>
      <c r="K314" s="99"/>
      <c r="L314" s="99"/>
      <c r="M314" s="99"/>
      <c r="N314" s="99"/>
      <c r="O314" s="99"/>
      <c r="P314" s="99"/>
      <c r="Q314" s="99"/>
      <c r="R314" s="99"/>
      <c r="S314" s="99"/>
      <c r="T314" s="99"/>
      <c r="U314" s="99"/>
      <c r="V314" s="99"/>
      <c r="W314" s="111"/>
    </row>
    <row r="315" spans="2:23" ht="18" customHeight="1" x14ac:dyDescent="0.7">
      <c r="B315" s="99"/>
      <c r="C315" s="99"/>
      <c r="D315" s="100"/>
      <c r="E315" s="100"/>
      <c r="F315" s="99"/>
      <c r="G315" s="99"/>
      <c r="H315" s="99"/>
      <c r="I315" s="99"/>
      <c r="J315" s="99"/>
      <c r="K315" s="99"/>
      <c r="L315" s="99"/>
      <c r="M315" s="99"/>
      <c r="N315" s="99"/>
      <c r="O315" s="99"/>
      <c r="P315" s="99"/>
      <c r="Q315" s="99"/>
      <c r="R315" s="99"/>
      <c r="S315" s="99"/>
      <c r="T315" s="99"/>
      <c r="U315" s="99"/>
      <c r="V315" s="99"/>
      <c r="W315" s="111"/>
    </row>
    <row r="316" spans="2:23" ht="18" customHeight="1" x14ac:dyDescent="0.7">
      <c r="B316" s="99"/>
      <c r="C316" s="99"/>
      <c r="D316" s="100"/>
      <c r="E316" s="100"/>
      <c r="F316" s="99"/>
      <c r="G316" s="99"/>
      <c r="H316" s="99"/>
      <c r="I316" s="99"/>
      <c r="J316" s="99"/>
      <c r="K316" s="99"/>
      <c r="L316" s="99"/>
      <c r="M316" s="99"/>
      <c r="N316" s="99"/>
      <c r="O316" s="99"/>
      <c r="P316" s="99"/>
      <c r="Q316" s="99"/>
      <c r="R316" s="99"/>
      <c r="S316" s="99"/>
      <c r="T316" s="99"/>
      <c r="U316" s="99"/>
      <c r="V316" s="99"/>
      <c r="W316" s="111"/>
    </row>
    <row r="317" spans="2:23" ht="18" customHeight="1" x14ac:dyDescent="0.7">
      <c r="B317" s="99"/>
      <c r="C317" s="99"/>
      <c r="D317" s="100"/>
      <c r="E317" s="100"/>
      <c r="F317" s="99"/>
      <c r="G317" s="99"/>
      <c r="H317" s="99"/>
      <c r="I317" s="99"/>
      <c r="J317" s="99"/>
      <c r="K317" s="99"/>
      <c r="L317" s="99"/>
      <c r="M317" s="99"/>
      <c r="N317" s="99"/>
      <c r="O317" s="99"/>
      <c r="P317" s="99"/>
      <c r="Q317" s="99"/>
      <c r="R317" s="99"/>
      <c r="S317" s="99"/>
      <c r="T317" s="99"/>
      <c r="U317" s="99"/>
      <c r="V317" s="99"/>
      <c r="W317" s="111"/>
    </row>
    <row r="318" spans="2:23" ht="18" customHeight="1" x14ac:dyDescent="0.7">
      <c r="B318" s="99"/>
      <c r="C318" s="99"/>
      <c r="D318" s="100"/>
      <c r="E318" s="100"/>
      <c r="F318" s="99"/>
      <c r="G318" s="99"/>
      <c r="H318" s="99"/>
      <c r="I318" s="99"/>
      <c r="J318" s="99"/>
      <c r="K318" s="99"/>
      <c r="L318" s="99"/>
      <c r="M318" s="99"/>
      <c r="N318" s="99"/>
      <c r="O318" s="99"/>
      <c r="P318" s="99"/>
      <c r="Q318" s="99"/>
      <c r="R318" s="99"/>
      <c r="S318" s="99"/>
      <c r="T318" s="99"/>
      <c r="U318" s="99"/>
      <c r="V318" s="99"/>
      <c r="W318" s="111"/>
    </row>
    <row r="319" spans="2:23" ht="18" customHeight="1" x14ac:dyDescent="0.7">
      <c r="B319" s="99"/>
      <c r="C319" s="99"/>
      <c r="D319" s="100"/>
      <c r="E319" s="100"/>
      <c r="F319" s="99"/>
      <c r="G319" s="99"/>
      <c r="H319" s="99"/>
      <c r="I319" s="99"/>
      <c r="J319" s="99"/>
      <c r="K319" s="99"/>
      <c r="L319" s="99"/>
      <c r="M319" s="99"/>
      <c r="N319" s="99"/>
      <c r="O319" s="99"/>
      <c r="P319" s="99"/>
      <c r="Q319" s="99"/>
      <c r="R319" s="99"/>
      <c r="S319" s="99"/>
      <c r="T319" s="99"/>
      <c r="U319" s="99"/>
      <c r="V319" s="99"/>
      <c r="W319" s="111"/>
    </row>
    <row r="320" spans="2:23" ht="18" customHeight="1" x14ac:dyDescent="0.7">
      <c r="B320" s="99"/>
      <c r="C320" s="99"/>
      <c r="D320" s="100"/>
      <c r="E320" s="100"/>
      <c r="F320" s="99"/>
      <c r="G320" s="99"/>
      <c r="H320" s="99"/>
      <c r="I320" s="99"/>
      <c r="J320" s="99"/>
      <c r="K320" s="99"/>
      <c r="L320" s="99"/>
      <c r="M320" s="99"/>
      <c r="N320" s="99"/>
      <c r="O320" s="99"/>
      <c r="P320" s="99"/>
      <c r="Q320" s="99"/>
      <c r="R320" s="99"/>
      <c r="S320" s="99"/>
      <c r="T320" s="99"/>
      <c r="U320" s="99"/>
      <c r="V320" s="99"/>
      <c r="W320" s="111"/>
    </row>
    <row r="321" spans="2:23" ht="18" customHeight="1" x14ac:dyDescent="0.7">
      <c r="B321" s="99"/>
      <c r="C321" s="99"/>
      <c r="D321" s="100"/>
      <c r="E321" s="100"/>
      <c r="F321" s="99"/>
      <c r="G321" s="99"/>
      <c r="H321" s="99"/>
      <c r="I321" s="99"/>
      <c r="J321" s="99"/>
      <c r="K321" s="99"/>
      <c r="L321" s="99"/>
      <c r="M321" s="99"/>
      <c r="N321" s="99"/>
      <c r="O321" s="99"/>
      <c r="P321" s="99"/>
      <c r="Q321" s="99"/>
      <c r="R321" s="99"/>
      <c r="S321" s="99"/>
      <c r="T321" s="99"/>
      <c r="U321" s="99"/>
      <c r="V321" s="99"/>
      <c r="W321" s="111"/>
    </row>
    <row r="322" spans="2:23" ht="18" customHeight="1" x14ac:dyDescent="0.7">
      <c r="B322" s="99"/>
      <c r="C322" s="99"/>
      <c r="D322" s="100"/>
      <c r="E322" s="100"/>
      <c r="F322" s="99"/>
      <c r="G322" s="99"/>
      <c r="H322" s="99"/>
      <c r="I322" s="99"/>
      <c r="J322" s="99"/>
      <c r="K322" s="99"/>
      <c r="L322" s="99"/>
      <c r="M322" s="99"/>
      <c r="N322" s="99"/>
      <c r="O322" s="99"/>
      <c r="P322" s="99"/>
      <c r="Q322" s="99"/>
      <c r="R322" s="99"/>
      <c r="S322" s="99"/>
      <c r="T322" s="99"/>
      <c r="U322" s="99"/>
      <c r="V322" s="99"/>
      <c r="W322" s="111"/>
    </row>
    <row r="323" spans="2:23" ht="18" customHeight="1" x14ac:dyDescent="0.7">
      <c r="B323" s="99"/>
      <c r="C323" s="99"/>
      <c r="D323" s="100"/>
      <c r="E323" s="100"/>
      <c r="F323" s="99"/>
      <c r="G323" s="99"/>
      <c r="H323" s="99"/>
      <c r="I323" s="99"/>
      <c r="J323" s="99"/>
      <c r="K323" s="99"/>
      <c r="L323" s="99"/>
      <c r="M323" s="99"/>
      <c r="N323" s="99"/>
      <c r="O323" s="99"/>
      <c r="P323" s="99"/>
      <c r="Q323" s="99"/>
      <c r="R323" s="99"/>
      <c r="S323" s="99"/>
      <c r="T323" s="99"/>
      <c r="U323" s="99"/>
      <c r="V323" s="99"/>
      <c r="W323" s="111"/>
    </row>
    <row r="324" spans="2:23" ht="18" customHeight="1" x14ac:dyDescent="0.7">
      <c r="B324" s="99"/>
      <c r="C324" s="99"/>
      <c r="D324" s="100"/>
      <c r="E324" s="100"/>
      <c r="F324" s="99"/>
      <c r="G324" s="99"/>
      <c r="H324" s="99"/>
      <c r="I324" s="99"/>
      <c r="J324" s="99"/>
      <c r="K324" s="99"/>
      <c r="L324" s="99"/>
      <c r="M324" s="99"/>
      <c r="N324" s="99"/>
      <c r="O324" s="99"/>
      <c r="P324" s="99"/>
      <c r="Q324" s="99"/>
      <c r="R324" s="99"/>
      <c r="S324" s="99"/>
      <c r="T324" s="99"/>
      <c r="U324" s="99"/>
      <c r="V324" s="99"/>
      <c r="W324" s="111"/>
    </row>
    <row r="325" spans="2:23" ht="18" customHeight="1" x14ac:dyDescent="0.7">
      <c r="B325" s="99"/>
      <c r="C325" s="99"/>
      <c r="D325" s="100"/>
      <c r="E325" s="100"/>
      <c r="F325" s="99"/>
      <c r="G325" s="99"/>
      <c r="H325" s="99"/>
      <c r="I325" s="99"/>
      <c r="J325" s="99"/>
      <c r="K325" s="99"/>
      <c r="L325" s="99"/>
      <c r="M325" s="99"/>
      <c r="N325" s="99"/>
      <c r="O325" s="99"/>
      <c r="P325" s="99"/>
      <c r="Q325" s="99"/>
      <c r="R325" s="99"/>
      <c r="S325" s="99"/>
      <c r="T325" s="99"/>
      <c r="U325" s="99"/>
      <c r="V325" s="99"/>
      <c r="W325" s="111"/>
    </row>
    <row r="326" spans="2:23" ht="18" customHeight="1" x14ac:dyDescent="0.7">
      <c r="B326" s="99"/>
      <c r="C326" s="99"/>
      <c r="D326" s="100"/>
      <c r="E326" s="100"/>
      <c r="F326" s="99"/>
      <c r="G326" s="99"/>
      <c r="H326" s="99"/>
      <c r="I326" s="99"/>
      <c r="J326" s="99"/>
      <c r="K326" s="99"/>
      <c r="L326" s="99"/>
      <c r="M326" s="99"/>
      <c r="N326" s="99"/>
      <c r="O326" s="99"/>
      <c r="P326" s="99"/>
      <c r="Q326" s="99"/>
      <c r="R326" s="99"/>
      <c r="S326" s="99"/>
      <c r="T326" s="99"/>
      <c r="U326" s="99"/>
      <c r="V326" s="99"/>
      <c r="W326" s="111"/>
    </row>
    <row r="327" spans="2:23" ht="18" customHeight="1" x14ac:dyDescent="0.7">
      <c r="B327" s="99"/>
      <c r="C327" s="99"/>
      <c r="D327" s="100"/>
      <c r="E327" s="100"/>
      <c r="F327" s="99"/>
      <c r="G327" s="99"/>
      <c r="H327" s="99"/>
      <c r="I327" s="99"/>
      <c r="J327" s="99"/>
      <c r="K327" s="99"/>
      <c r="L327" s="99"/>
      <c r="M327" s="99"/>
      <c r="N327" s="99"/>
      <c r="O327" s="99"/>
      <c r="P327" s="99"/>
      <c r="Q327" s="99"/>
      <c r="R327" s="99"/>
      <c r="S327" s="99"/>
      <c r="T327" s="99"/>
      <c r="U327" s="99"/>
      <c r="V327" s="99"/>
      <c r="W327" s="111"/>
    </row>
    <row r="328" spans="2:23" ht="18" customHeight="1" x14ac:dyDescent="0.7">
      <c r="B328" s="99"/>
      <c r="C328" s="99"/>
      <c r="D328" s="100"/>
      <c r="E328" s="100"/>
      <c r="F328" s="99"/>
      <c r="G328" s="99"/>
      <c r="H328" s="99"/>
      <c r="I328" s="99"/>
      <c r="J328" s="99"/>
      <c r="K328" s="99"/>
      <c r="L328" s="99"/>
      <c r="M328" s="99"/>
      <c r="N328" s="99"/>
      <c r="O328" s="99"/>
      <c r="P328" s="99"/>
      <c r="Q328" s="99"/>
      <c r="R328" s="99"/>
      <c r="S328" s="99"/>
      <c r="T328" s="99"/>
      <c r="U328" s="99"/>
      <c r="V328" s="99"/>
      <c r="W328" s="111"/>
    </row>
    <row r="329" spans="2:23" ht="18" customHeight="1" x14ac:dyDescent="0.7">
      <c r="B329" s="99"/>
      <c r="C329" s="99"/>
      <c r="D329" s="100"/>
      <c r="E329" s="100"/>
      <c r="F329" s="99"/>
      <c r="G329" s="99"/>
      <c r="H329" s="99"/>
      <c r="I329" s="99"/>
      <c r="J329" s="99"/>
      <c r="K329" s="99"/>
      <c r="L329" s="99"/>
      <c r="M329" s="99"/>
      <c r="N329" s="99"/>
      <c r="O329" s="99"/>
      <c r="P329" s="99"/>
      <c r="Q329" s="99"/>
      <c r="R329" s="99"/>
      <c r="S329" s="99"/>
      <c r="T329" s="99"/>
      <c r="U329" s="99"/>
      <c r="V329" s="99"/>
      <c r="W329" s="111"/>
    </row>
    <row r="330" spans="2:23" ht="18" customHeight="1" x14ac:dyDescent="0.7">
      <c r="B330" s="99"/>
      <c r="C330" s="99"/>
      <c r="D330" s="100"/>
      <c r="E330" s="100"/>
      <c r="F330" s="99"/>
      <c r="G330" s="99"/>
      <c r="H330" s="99"/>
      <c r="I330" s="99"/>
      <c r="J330" s="99"/>
      <c r="K330" s="99"/>
      <c r="L330" s="99"/>
      <c r="M330" s="99"/>
      <c r="N330" s="99"/>
      <c r="O330" s="99"/>
      <c r="P330" s="99"/>
      <c r="Q330" s="99"/>
      <c r="R330" s="99"/>
      <c r="S330" s="99"/>
      <c r="T330" s="99"/>
      <c r="U330" s="99"/>
      <c r="V330" s="99"/>
      <c r="W330" s="111"/>
    </row>
    <row r="331" spans="2:23" ht="18" customHeight="1" x14ac:dyDescent="0.7">
      <c r="B331" s="99"/>
      <c r="C331" s="99"/>
      <c r="D331" s="100"/>
      <c r="E331" s="100"/>
      <c r="F331" s="99"/>
      <c r="G331" s="99"/>
      <c r="H331" s="99"/>
      <c r="I331" s="99"/>
      <c r="J331" s="99"/>
      <c r="K331" s="99"/>
      <c r="L331" s="99"/>
      <c r="M331" s="99"/>
      <c r="N331" s="99"/>
      <c r="O331" s="99"/>
      <c r="P331" s="99"/>
      <c r="Q331" s="99"/>
      <c r="R331" s="99"/>
      <c r="S331" s="99"/>
      <c r="T331" s="99"/>
      <c r="U331" s="99"/>
      <c r="V331" s="99"/>
      <c r="W331" s="111"/>
    </row>
    <row r="332" spans="2:23" ht="18" customHeight="1" x14ac:dyDescent="0.7">
      <c r="B332" s="99"/>
      <c r="C332" s="99"/>
      <c r="D332" s="100"/>
      <c r="E332" s="100"/>
      <c r="F332" s="99"/>
      <c r="G332" s="99"/>
      <c r="H332" s="99"/>
      <c r="I332" s="99"/>
      <c r="J332" s="99"/>
      <c r="K332" s="99"/>
      <c r="L332" s="99"/>
      <c r="M332" s="99"/>
      <c r="N332" s="99"/>
      <c r="O332" s="99"/>
      <c r="P332" s="99"/>
      <c r="Q332" s="99"/>
      <c r="R332" s="99"/>
      <c r="S332" s="99"/>
      <c r="T332" s="99"/>
      <c r="U332" s="99"/>
      <c r="V332" s="99"/>
      <c r="W332" s="111"/>
    </row>
    <row r="333" spans="2:23" ht="18" customHeight="1" x14ac:dyDescent="0.7">
      <c r="B333" s="99"/>
      <c r="C333" s="99"/>
      <c r="D333" s="100"/>
      <c r="E333" s="100"/>
      <c r="F333" s="99"/>
      <c r="G333" s="99"/>
      <c r="H333" s="99"/>
      <c r="I333" s="99"/>
      <c r="J333" s="99"/>
      <c r="K333" s="99"/>
      <c r="L333" s="99"/>
      <c r="M333" s="99"/>
      <c r="N333" s="99"/>
      <c r="O333" s="99"/>
      <c r="P333" s="99"/>
      <c r="Q333" s="99"/>
      <c r="R333" s="99"/>
      <c r="S333" s="99"/>
      <c r="T333" s="99"/>
      <c r="U333" s="99"/>
      <c r="V333" s="99"/>
      <c r="W333" s="111"/>
    </row>
    <row r="334" spans="2:23" ht="18" customHeight="1" x14ac:dyDescent="0.7">
      <c r="B334" s="99"/>
      <c r="C334" s="99"/>
      <c r="D334" s="100"/>
      <c r="E334" s="100"/>
      <c r="F334" s="99"/>
      <c r="G334" s="99"/>
      <c r="H334" s="99"/>
      <c r="I334" s="99"/>
      <c r="J334" s="99"/>
      <c r="K334" s="99"/>
      <c r="L334" s="99"/>
      <c r="M334" s="99"/>
      <c r="N334" s="99"/>
      <c r="O334" s="99"/>
      <c r="P334" s="99"/>
      <c r="Q334" s="99"/>
      <c r="R334" s="99"/>
      <c r="S334" s="99"/>
      <c r="T334" s="99"/>
      <c r="U334" s="99"/>
      <c r="V334" s="99"/>
      <c r="W334" s="111"/>
    </row>
    <row r="335" spans="2:23" ht="18" customHeight="1" x14ac:dyDescent="0.7">
      <c r="B335" s="99"/>
      <c r="C335" s="99"/>
      <c r="D335" s="100"/>
      <c r="E335" s="100"/>
      <c r="F335" s="99"/>
      <c r="G335" s="99"/>
      <c r="H335" s="99"/>
      <c r="I335" s="99"/>
      <c r="J335" s="99"/>
      <c r="K335" s="99"/>
      <c r="L335" s="99"/>
      <c r="M335" s="99"/>
      <c r="N335" s="99"/>
      <c r="O335" s="99"/>
      <c r="P335" s="99"/>
      <c r="Q335" s="99"/>
      <c r="R335" s="99"/>
      <c r="S335" s="99"/>
      <c r="T335" s="99"/>
      <c r="U335" s="99"/>
      <c r="V335" s="99"/>
      <c r="W335" s="111"/>
    </row>
    <row r="336" spans="2:23" ht="18" customHeight="1" x14ac:dyDescent="0.7">
      <c r="B336" s="99"/>
      <c r="C336" s="99"/>
      <c r="D336" s="100"/>
      <c r="E336" s="100"/>
      <c r="F336" s="99"/>
      <c r="G336" s="99"/>
      <c r="H336" s="99"/>
      <c r="I336" s="99"/>
      <c r="J336" s="99"/>
      <c r="K336" s="99"/>
      <c r="L336" s="99"/>
      <c r="M336" s="99"/>
      <c r="N336" s="99"/>
      <c r="O336" s="99"/>
      <c r="P336" s="99"/>
      <c r="Q336" s="99"/>
      <c r="R336" s="99"/>
      <c r="S336" s="99"/>
      <c r="T336" s="99"/>
      <c r="U336" s="99"/>
      <c r="V336" s="99"/>
      <c r="W336" s="111"/>
    </row>
    <row r="337" spans="2:23" ht="18" customHeight="1" x14ac:dyDescent="0.7">
      <c r="B337" s="99"/>
      <c r="C337" s="99"/>
      <c r="D337" s="100"/>
      <c r="E337" s="100"/>
      <c r="F337" s="99"/>
      <c r="G337" s="99"/>
      <c r="H337" s="99"/>
      <c r="I337" s="99"/>
      <c r="J337" s="99"/>
      <c r="K337" s="99"/>
      <c r="L337" s="99"/>
      <c r="M337" s="99"/>
      <c r="N337" s="99"/>
      <c r="O337" s="99"/>
      <c r="P337" s="99"/>
      <c r="Q337" s="99"/>
      <c r="R337" s="99"/>
      <c r="S337" s="99"/>
      <c r="T337" s="99"/>
      <c r="U337" s="99"/>
      <c r="V337" s="99"/>
      <c r="W337" s="111"/>
    </row>
    <row r="338" spans="2:23" ht="18" customHeight="1" x14ac:dyDescent="0.7">
      <c r="B338" s="99"/>
      <c r="C338" s="99"/>
      <c r="D338" s="100"/>
      <c r="E338" s="100"/>
      <c r="F338" s="99"/>
      <c r="G338" s="99"/>
      <c r="H338" s="99"/>
      <c r="I338" s="99"/>
      <c r="J338" s="99"/>
      <c r="K338" s="99"/>
      <c r="L338" s="99"/>
      <c r="M338" s="99"/>
      <c r="N338" s="99"/>
      <c r="O338" s="99"/>
      <c r="P338" s="99"/>
      <c r="Q338" s="99"/>
      <c r="R338" s="99"/>
      <c r="S338" s="99"/>
      <c r="T338" s="99"/>
      <c r="U338" s="99"/>
      <c r="V338" s="99"/>
      <c r="W338" s="111"/>
    </row>
    <row r="339" spans="2:23" ht="18" customHeight="1" x14ac:dyDescent="0.7">
      <c r="B339" s="99"/>
      <c r="C339" s="99"/>
      <c r="D339" s="100"/>
      <c r="E339" s="100"/>
      <c r="F339" s="99"/>
      <c r="G339" s="99"/>
      <c r="H339" s="99"/>
      <c r="I339" s="99"/>
      <c r="J339" s="99"/>
      <c r="K339" s="99"/>
      <c r="L339" s="99"/>
      <c r="M339" s="99"/>
      <c r="N339" s="99"/>
      <c r="O339" s="99"/>
      <c r="P339" s="99"/>
      <c r="Q339" s="99"/>
      <c r="R339" s="99"/>
      <c r="S339" s="99"/>
      <c r="T339" s="99"/>
      <c r="U339" s="99"/>
      <c r="V339" s="99"/>
      <c r="W339" s="111"/>
    </row>
    <row r="340" spans="2:23" ht="18" customHeight="1" x14ac:dyDescent="0.7">
      <c r="B340" s="99"/>
      <c r="C340" s="99"/>
      <c r="D340" s="100"/>
      <c r="E340" s="100"/>
      <c r="F340" s="99"/>
      <c r="G340" s="99"/>
      <c r="H340" s="99"/>
      <c r="I340" s="99"/>
      <c r="J340" s="99"/>
      <c r="K340" s="99"/>
      <c r="L340" s="99"/>
      <c r="M340" s="99"/>
      <c r="N340" s="99"/>
      <c r="O340" s="99"/>
      <c r="P340" s="99"/>
      <c r="Q340" s="99"/>
      <c r="R340" s="99"/>
      <c r="S340" s="99"/>
      <c r="T340" s="99"/>
      <c r="U340" s="99"/>
      <c r="V340" s="99"/>
      <c r="W340" s="111"/>
    </row>
    <row r="341" spans="2:23" ht="18" customHeight="1" x14ac:dyDescent="0.7">
      <c r="B341" s="99"/>
      <c r="C341" s="99"/>
      <c r="D341" s="100"/>
      <c r="E341" s="100"/>
      <c r="F341" s="99"/>
      <c r="G341" s="99"/>
      <c r="H341" s="99"/>
      <c r="I341" s="99"/>
      <c r="J341" s="99"/>
      <c r="K341" s="99"/>
      <c r="L341" s="99"/>
      <c r="M341" s="99"/>
      <c r="N341" s="99"/>
      <c r="O341" s="99"/>
      <c r="P341" s="99"/>
      <c r="Q341" s="99"/>
      <c r="R341" s="99"/>
      <c r="S341" s="99"/>
      <c r="T341" s="99"/>
      <c r="U341" s="99"/>
      <c r="V341" s="99"/>
      <c r="W341" s="111"/>
    </row>
    <row r="342" spans="2:23" ht="18" customHeight="1" x14ac:dyDescent="0.7">
      <c r="B342" s="99"/>
      <c r="C342" s="99"/>
      <c r="D342" s="100"/>
      <c r="E342" s="100"/>
      <c r="F342" s="99"/>
      <c r="G342" s="99"/>
      <c r="H342" s="99"/>
      <c r="I342" s="99"/>
      <c r="J342" s="99"/>
      <c r="K342" s="99"/>
      <c r="L342" s="99"/>
      <c r="M342" s="99"/>
      <c r="N342" s="99"/>
      <c r="O342" s="99"/>
      <c r="P342" s="99"/>
      <c r="Q342" s="99"/>
      <c r="R342" s="99"/>
      <c r="S342" s="99"/>
      <c r="T342" s="99"/>
      <c r="U342" s="99"/>
      <c r="V342" s="99"/>
      <c r="W342" s="111"/>
    </row>
    <row r="343" spans="2:23" ht="18" customHeight="1" x14ac:dyDescent="0.7">
      <c r="B343" s="99"/>
      <c r="C343" s="99"/>
      <c r="D343" s="100"/>
      <c r="E343" s="100"/>
      <c r="F343" s="99"/>
      <c r="G343" s="99"/>
      <c r="H343" s="99"/>
      <c r="I343" s="99"/>
      <c r="J343" s="99"/>
      <c r="K343" s="99"/>
      <c r="L343" s="99"/>
      <c r="M343" s="99"/>
      <c r="N343" s="99"/>
      <c r="O343" s="99"/>
      <c r="P343" s="99"/>
      <c r="Q343" s="99"/>
      <c r="R343" s="99"/>
      <c r="S343" s="99"/>
      <c r="T343" s="99"/>
      <c r="U343" s="99"/>
      <c r="V343" s="99"/>
      <c r="W343" s="111"/>
    </row>
    <row r="344" spans="2:23" ht="18" customHeight="1" x14ac:dyDescent="0.7">
      <c r="B344" s="99"/>
      <c r="C344" s="99"/>
      <c r="D344" s="100"/>
      <c r="E344" s="100"/>
      <c r="F344" s="99"/>
      <c r="G344" s="99"/>
      <c r="H344" s="99"/>
      <c r="I344" s="99"/>
      <c r="J344" s="99"/>
      <c r="K344" s="99"/>
      <c r="L344" s="99"/>
      <c r="M344" s="99"/>
      <c r="N344" s="99"/>
      <c r="O344" s="99"/>
      <c r="P344" s="99"/>
      <c r="Q344" s="99"/>
      <c r="R344" s="99"/>
      <c r="S344" s="99"/>
      <c r="T344" s="99"/>
      <c r="U344" s="99"/>
      <c r="V344" s="99"/>
      <c r="W344" s="111"/>
    </row>
    <row r="345" spans="2:23" ht="18" customHeight="1" x14ac:dyDescent="0.7">
      <c r="B345" s="99"/>
      <c r="C345" s="99"/>
      <c r="D345" s="100"/>
      <c r="E345" s="100"/>
      <c r="F345" s="99"/>
      <c r="G345" s="99"/>
      <c r="H345" s="99"/>
      <c r="I345" s="99"/>
      <c r="J345" s="99"/>
      <c r="K345" s="99"/>
      <c r="L345" s="99"/>
      <c r="M345" s="99"/>
      <c r="N345" s="99"/>
      <c r="O345" s="99"/>
      <c r="P345" s="99"/>
      <c r="Q345" s="99"/>
      <c r="R345" s="99"/>
      <c r="S345" s="99"/>
      <c r="T345" s="99"/>
      <c r="U345" s="99"/>
      <c r="V345" s="99"/>
      <c r="W345" s="111"/>
    </row>
    <row r="346" spans="2:23" ht="18" customHeight="1" x14ac:dyDescent="0.7">
      <c r="B346" s="99"/>
      <c r="C346" s="99"/>
      <c r="D346" s="100"/>
      <c r="E346" s="100"/>
      <c r="F346" s="99"/>
      <c r="G346" s="99"/>
      <c r="H346" s="99"/>
      <c r="I346" s="99"/>
      <c r="J346" s="99"/>
      <c r="K346" s="99"/>
      <c r="L346" s="99"/>
      <c r="M346" s="99"/>
      <c r="N346" s="99"/>
      <c r="O346" s="99"/>
      <c r="P346" s="99"/>
      <c r="Q346" s="99"/>
      <c r="R346" s="99"/>
      <c r="S346" s="99"/>
      <c r="T346" s="99"/>
      <c r="U346" s="99"/>
      <c r="V346" s="99"/>
      <c r="W346" s="111"/>
    </row>
    <row r="347" spans="2:23" ht="18" customHeight="1" x14ac:dyDescent="0.7">
      <c r="B347" s="99"/>
      <c r="C347" s="99"/>
      <c r="D347" s="100"/>
      <c r="E347" s="100"/>
      <c r="F347" s="99"/>
      <c r="G347" s="99"/>
      <c r="H347" s="99"/>
      <c r="I347" s="99"/>
      <c r="J347" s="99"/>
      <c r="K347" s="99"/>
      <c r="L347" s="99"/>
      <c r="M347" s="99"/>
      <c r="N347" s="99"/>
      <c r="O347" s="99"/>
      <c r="P347" s="99"/>
      <c r="Q347" s="99"/>
      <c r="R347" s="99"/>
      <c r="S347" s="99"/>
      <c r="T347" s="99"/>
      <c r="U347" s="99"/>
      <c r="V347" s="99"/>
      <c r="W347" s="111"/>
    </row>
    <row r="348" spans="2:23" ht="18" customHeight="1" x14ac:dyDescent="0.7">
      <c r="B348" s="99"/>
      <c r="C348" s="99"/>
      <c r="D348" s="100"/>
      <c r="E348" s="100"/>
      <c r="F348" s="99"/>
      <c r="G348" s="99"/>
      <c r="H348" s="99"/>
      <c r="I348" s="99"/>
      <c r="J348" s="99"/>
      <c r="K348" s="99"/>
      <c r="L348" s="99"/>
      <c r="M348" s="99"/>
      <c r="N348" s="99"/>
      <c r="O348" s="99"/>
      <c r="P348" s="99"/>
      <c r="Q348" s="99"/>
      <c r="R348" s="99"/>
      <c r="S348" s="99"/>
      <c r="T348" s="99"/>
      <c r="U348" s="99"/>
      <c r="V348" s="99"/>
      <c r="W348" s="111"/>
    </row>
    <row r="349" spans="2:23" ht="18" customHeight="1" x14ac:dyDescent="0.7">
      <c r="B349" s="99"/>
      <c r="C349" s="99"/>
      <c r="D349" s="100"/>
      <c r="E349" s="100"/>
      <c r="F349" s="99"/>
      <c r="G349" s="99"/>
      <c r="H349" s="99"/>
      <c r="I349" s="99"/>
      <c r="J349" s="99"/>
      <c r="K349" s="99"/>
      <c r="L349" s="99"/>
      <c r="M349" s="99"/>
      <c r="N349" s="99"/>
      <c r="O349" s="99"/>
      <c r="P349" s="99"/>
      <c r="Q349" s="99"/>
      <c r="R349" s="99"/>
      <c r="S349" s="99"/>
      <c r="T349" s="99"/>
      <c r="U349" s="99"/>
      <c r="V349" s="99"/>
      <c r="W349" s="111"/>
    </row>
    <row r="350" spans="2:23" ht="18" customHeight="1" x14ac:dyDescent="0.7">
      <c r="B350" s="99"/>
      <c r="C350" s="99"/>
      <c r="D350" s="100"/>
      <c r="E350" s="100"/>
      <c r="F350" s="99"/>
      <c r="G350" s="99"/>
      <c r="H350" s="99"/>
      <c r="I350" s="99"/>
      <c r="J350" s="99"/>
      <c r="K350" s="99"/>
      <c r="L350" s="99"/>
      <c r="M350" s="99"/>
      <c r="N350" s="99"/>
      <c r="O350" s="99"/>
      <c r="P350" s="99"/>
      <c r="Q350" s="99"/>
      <c r="R350" s="99"/>
      <c r="S350" s="99"/>
      <c r="T350" s="99"/>
      <c r="U350" s="99"/>
      <c r="V350" s="99"/>
      <c r="W350" s="111"/>
    </row>
    <row r="351" spans="2:23" ht="18" customHeight="1" x14ac:dyDescent="0.7">
      <c r="B351" s="99"/>
      <c r="C351" s="99"/>
      <c r="D351" s="100"/>
      <c r="E351" s="100"/>
      <c r="F351" s="99"/>
      <c r="G351" s="99"/>
      <c r="H351" s="99"/>
      <c r="I351" s="99"/>
      <c r="J351" s="99"/>
      <c r="K351" s="99"/>
      <c r="L351" s="99"/>
      <c r="M351" s="99"/>
      <c r="N351" s="99"/>
      <c r="O351" s="99"/>
      <c r="P351" s="99"/>
      <c r="Q351" s="99"/>
      <c r="R351" s="99"/>
      <c r="S351" s="99"/>
      <c r="T351" s="99"/>
      <c r="U351" s="99"/>
      <c r="V351" s="99"/>
      <c r="W351" s="111"/>
    </row>
    <row r="352" spans="2:23" ht="18" customHeight="1" x14ac:dyDescent="0.7">
      <c r="B352" s="99"/>
      <c r="C352" s="99"/>
      <c r="D352" s="100"/>
      <c r="E352" s="100"/>
      <c r="F352" s="99"/>
      <c r="G352" s="99"/>
      <c r="H352" s="99"/>
      <c r="I352" s="99"/>
      <c r="J352" s="99"/>
      <c r="K352" s="99"/>
      <c r="L352" s="99"/>
      <c r="M352" s="99"/>
      <c r="N352" s="99"/>
      <c r="O352" s="99"/>
      <c r="P352" s="99"/>
      <c r="Q352" s="99"/>
      <c r="R352" s="99"/>
      <c r="S352" s="99"/>
      <c r="T352" s="99"/>
      <c r="U352" s="99"/>
      <c r="V352" s="99"/>
      <c r="W352" s="111"/>
    </row>
    <row r="353" spans="2:23" ht="18" customHeight="1" x14ac:dyDescent="0.7">
      <c r="B353" s="99"/>
      <c r="C353" s="99"/>
      <c r="D353" s="100"/>
      <c r="E353" s="100"/>
      <c r="F353" s="99"/>
      <c r="G353" s="99"/>
      <c r="H353" s="99"/>
      <c r="I353" s="99"/>
      <c r="J353" s="99"/>
      <c r="K353" s="99"/>
      <c r="L353" s="99"/>
      <c r="M353" s="99"/>
      <c r="N353" s="99"/>
      <c r="O353" s="99"/>
      <c r="P353" s="99"/>
      <c r="Q353" s="99"/>
      <c r="R353" s="99"/>
      <c r="S353" s="99"/>
      <c r="T353" s="99"/>
      <c r="U353" s="99"/>
      <c r="V353" s="99"/>
      <c r="W353" s="111"/>
    </row>
    <row r="354" spans="2:23" ht="18" customHeight="1" x14ac:dyDescent="0.7">
      <c r="B354" s="99"/>
      <c r="C354" s="99"/>
      <c r="D354" s="100"/>
      <c r="E354" s="100"/>
      <c r="F354" s="99"/>
      <c r="G354" s="99"/>
      <c r="H354" s="99"/>
      <c r="I354" s="99"/>
      <c r="J354" s="99"/>
      <c r="K354" s="99"/>
      <c r="L354" s="99"/>
      <c r="M354" s="99"/>
      <c r="N354" s="99"/>
      <c r="O354" s="99"/>
      <c r="P354" s="99"/>
      <c r="Q354" s="99"/>
      <c r="R354" s="99"/>
      <c r="S354" s="99"/>
      <c r="T354" s="99"/>
      <c r="U354" s="99"/>
      <c r="V354" s="99"/>
      <c r="W354" s="111"/>
    </row>
    <row r="355" spans="2:23" ht="18" customHeight="1" x14ac:dyDescent="0.7">
      <c r="B355" s="99"/>
      <c r="C355" s="99"/>
      <c r="D355" s="100"/>
      <c r="E355" s="100"/>
      <c r="F355" s="99"/>
      <c r="G355" s="99"/>
      <c r="H355" s="99"/>
      <c r="I355" s="99"/>
      <c r="J355" s="99"/>
      <c r="K355" s="99"/>
      <c r="L355" s="99"/>
      <c r="M355" s="99"/>
      <c r="N355" s="99"/>
      <c r="O355" s="99"/>
      <c r="P355" s="99"/>
      <c r="Q355" s="99"/>
      <c r="R355" s="99"/>
      <c r="S355" s="99"/>
      <c r="T355" s="99"/>
      <c r="U355" s="99"/>
      <c r="V355" s="99"/>
      <c r="W355" s="111"/>
    </row>
    <row r="356" spans="2:23" ht="18" customHeight="1" x14ac:dyDescent="0.7">
      <c r="B356" s="99"/>
      <c r="C356" s="99"/>
      <c r="D356" s="100"/>
      <c r="E356" s="100"/>
      <c r="F356" s="99"/>
      <c r="G356" s="99"/>
      <c r="H356" s="99"/>
      <c r="I356" s="99"/>
      <c r="J356" s="99"/>
      <c r="K356" s="99"/>
      <c r="L356" s="99"/>
      <c r="M356" s="99"/>
      <c r="N356" s="99"/>
      <c r="O356" s="99"/>
      <c r="P356" s="99"/>
      <c r="Q356" s="99"/>
      <c r="R356" s="99"/>
      <c r="S356" s="99"/>
      <c r="T356" s="99"/>
      <c r="U356" s="99"/>
      <c r="V356" s="99"/>
      <c r="W356" s="111"/>
    </row>
    <row r="357" spans="2:23" ht="18" customHeight="1" x14ac:dyDescent="0.7">
      <c r="B357" s="99"/>
      <c r="C357" s="99"/>
      <c r="D357" s="100"/>
      <c r="E357" s="100"/>
      <c r="F357" s="99"/>
      <c r="G357" s="99"/>
      <c r="H357" s="99"/>
      <c r="I357" s="99"/>
      <c r="J357" s="99"/>
      <c r="K357" s="99"/>
      <c r="L357" s="99"/>
      <c r="M357" s="99"/>
      <c r="N357" s="99"/>
      <c r="O357" s="99"/>
      <c r="P357" s="99"/>
      <c r="Q357" s="99"/>
      <c r="R357" s="99"/>
      <c r="S357" s="99"/>
      <c r="T357" s="99"/>
      <c r="U357" s="99"/>
      <c r="V357" s="99"/>
      <c r="W357" s="111"/>
    </row>
    <row r="358" spans="2:23" ht="18" customHeight="1" x14ac:dyDescent="0.7">
      <c r="B358" s="99"/>
      <c r="C358" s="99"/>
      <c r="D358" s="100"/>
      <c r="E358" s="100"/>
      <c r="F358" s="99"/>
      <c r="G358" s="99"/>
      <c r="H358" s="99"/>
      <c r="I358" s="99"/>
      <c r="J358" s="99"/>
      <c r="K358" s="99"/>
      <c r="L358" s="99"/>
      <c r="M358" s="99"/>
      <c r="N358" s="99"/>
      <c r="O358" s="99"/>
      <c r="P358" s="99"/>
      <c r="Q358" s="99"/>
      <c r="R358" s="99"/>
      <c r="S358" s="99"/>
      <c r="T358" s="99"/>
      <c r="U358" s="99"/>
      <c r="V358" s="99"/>
      <c r="W358" s="111"/>
    </row>
    <row r="359" spans="2:23" ht="18" customHeight="1" x14ac:dyDescent="0.7">
      <c r="B359" s="99"/>
      <c r="C359" s="99"/>
      <c r="D359" s="100"/>
      <c r="E359" s="100"/>
      <c r="F359" s="99"/>
      <c r="G359" s="99"/>
      <c r="H359" s="99"/>
      <c r="I359" s="99"/>
      <c r="J359" s="99"/>
      <c r="K359" s="99"/>
      <c r="L359" s="99"/>
      <c r="M359" s="99"/>
      <c r="N359" s="99"/>
      <c r="O359" s="99"/>
      <c r="P359" s="99"/>
      <c r="Q359" s="99"/>
      <c r="R359" s="99"/>
      <c r="S359" s="99"/>
      <c r="T359" s="99"/>
      <c r="U359" s="99"/>
      <c r="V359" s="99"/>
      <c r="W359" s="111"/>
    </row>
    <row r="360" spans="2:23" ht="18" customHeight="1" x14ac:dyDescent="0.7">
      <c r="B360" s="99"/>
      <c r="C360" s="99"/>
      <c r="D360" s="100"/>
      <c r="E360" s="100"/>
      <c r="F360" s="99"/>
      <c r="G360" s="99"/>
      <c r="H360" s="99"/>
      <c r="I360" s="99"/>
      <c r="J360" s="99"/>
      <c r="K360" s="99"/>
      <c r="L360" s="99"/>
      <c r="M360" s="99"/>
      <c r="N360" s="99"/>
      <c r="O360" s="99"/>
      <c r="P360" s="99"/>
      <c r="Q360" s="99"/>
      <c r="R360" s="99"/>
      <c r="S360" s="99"/>
      <c r="T360" s="99"/>
      <c r="U360" s="99"/>
      <c r="V360" s="99"/>
      <c r="W360" s="111"/>
    </row>
    <row r="361" spans="2:23" ht="18" customHeight="1" x14ac:dyDescent="0.7">
      <c r="B361" s="99"/>
      <c r="C361" s="99"/>
      <c r="D361" s="100"/>
      <c r="E361" s="100"/>
      <c r="F361" s="99"/>
      <c r="G361" s="99"/>
      <c r="H361" s="99"/>
      <c r="I361" s="99"/>
      <c r="J361" s="99"/>
      <c r="K361" s="99"/>
      <c r="L361" s="99"/>
      <c r="M361" s="99"/>
      <c r="N361" s="99"/>
      <c r="O361" s="99"/>
      <c r="P361" s="99"/>
      <c r="Q361" s="99"/>
      <c r="R361" s="99"/>
      <c r="S361" s="99"/>
      <c r="T361" s="99"/>
      <c r="U361" s="99"/>
      <c r="V361" s="99"/>
      <c r="W361" s="111"/>
    </row>
    <row r="362" spans="2:23" ht="18" customHeight="1" x14ac:dyDescent="0.7">
      <c r="B362" s="99"/>
      <c r="C362" s="99"/>
      <c r="D362" s="100"/>
      <c r="E362" s="100"/>
      <c r="F362" s="99"/>
      <c r="G362" s="99"/>
      <c r="H362" s="99"/>
      <c r="I362" s="99"/>
      <c r="J362" s="99"/>
      <c r="K362" s="99"/>
      <c r="L362" s="99"/>
      <c r="M362" s="99"/>
      <c r="N362" s="99"/>
      <c r="O362" s="99"/>
      <c r="P362" s="99"/>
      <c r="Q362" s="99"/>
      <c r="R362" s="99"/>
      <c r="S362" s="99"/>
      <c r="T362" s="99"/>
      <c r="U362" s="99"/>
      <c r="V362" s="99"/>
      <c r="W362" s="111"/>
    </row>
    <row r="363" spans="2:23" ht="18" customHeight="1" x14ac:dyDescent="0.7">
      <c r="B363" s="99"/>
      <c r="C363" s="99"/>
      <c r="D363" s="100"/>
      <c r="E363" s="100"/>
      <c r="F363" s="99"/>
      <c r="G363" s="99"/>
      <c r="H363" s="99"/>
      <c r="I363" s="99"/>
      <c r="J363" s="99"/>
      <c r="K363" s="99"/>
      <c r="L363" s="99"/>
      <c r="M363" s="99"/>
      <c r="N363" s="99"/>
      <c r="O363" s="99"/>
      <c r="P363" s="99"/>
      <c r="Q363" s="99"/>
      <c r="R363" s="99"/>
      <c r="S363" s="99"/>
      <c r="T363" s="99"/>
      <c r="U363" s="99"/>
      <c r="V363" s="99"/>
      <c r="W363" s="111"/>
    </row>
    <row r="364" spans="2:23" ht="18" customHeight="1" x14ac:dyDescent="0.7">
      <c r="B364" s="99"/>
      <c r="C364" s="99"/>
      <c r="D364" s="100"/>
      <c r="E364" s="100"/>
      <c r="F364" s="99"/>
      <c r="G364" s="99"/>
      <c r="H364" s="99"/>
      <c r="I364" s="99"/>
      <c r="J364" s="99"/>
      <c r="K364" s="99"/>
      <c r="L364" s="99"/>
      <c r="M364" s="99"/>
      <c r="N364" s="99"/>
      <c r="O364" s="99"/>
      <c r="P364" s="99"/>
      <c r="Q364" s="99"/>
      <c r="R364" s="99"/>
      <c r="S364" s="99"/>
      <c r="T364" s="99"/>
      <c r="U364" s="99"/>
      <c r="V364" s="99"/>
      <c r="W364" s="111"/>
    </row>
    <row r="365" spans="2:23" ht="18" customHeight="1" x14ac:dyDescent="0.7">
      <c r="B365" s="99"/>
      <c r="C365" s="99"/>
      <c r="D365" s="100"/>
      <c r="E365" s="100"/>
      <c r="F365" s="99"/>
      <c r="G365" s="99"/>
      <c r="H365" s="99"/>
      <c r="I365" s="99"/>
      <c r="J365" s="99"/>
      <c r="K365" s="99"/>
      <c r="L365" s="99"/>
      <c r="M365" s="99"/>
      <c r="N365" s="99"/>
      <c r="O365" s="99"/>
      <c r="P365" s="99"/>
      <c r="Q365" s="99"/>
      <c r="R365" s="99"/>
      <c r="S365" s="99"/>
      <c r="T365" s="99"/>
      <c r="U365" s="99"/>
      <c r="V365" s="99"/>
      <c r="W365" s="111"/>
    </row>
    <row r="366" spans="2:23" ht="18" customHeight="1" x14ac:dyDescent="0.7">
      <c r="B366" s="99"/>
      <c r="C366" s="99"/>
      <c r="D366" s="100"/>
      <c r="E366" s="100"/>
      <c r="F366" s="99"/>
      <c r="G366" s="99"/>
      <c r="H366" s="99"/>
      <c r="I366" s="99"/>
      <c r="J366" s="99"/>
      <c r="K366" s="99"/>
      <c r="L366" s="99"/>
      <c r="M366" s="99"/>
      <c r="N366" s="99"/>
      <c r="O366" s="99"/>
      <c r="P366" s="99"/>
      <c r="Q366" s="99"/>
      <c r="R366" s="99"/>
      <c r="S366" s="99"/>
      <c r="T366" s="99"/>
      <c r="U366" s="99"/>
      <c r="V366" s="99"/>
      <c r="W366" s="111"/>
    </row>
    <row r="367" spans="2:23" ht="18" customHeight="1" x14ac:dyDescent="0.7">
      <c r="B367" s="99"/>
      <c r="C367" s="99"/>
      <c r="D367" s="100"/>
      <c r="E367" s="100"/>
      <c r="F367" s="99"/>
      <c r="G367" s="99"/>
      <c r="H367" s="99"/>
      <c r="I367" s="99"/>
      <c r="J367" s="99"/>
      <c r="K367" s="99"/>
      <c r="L367" s="99"/>
      <c r="M367" s="99"/>
      <c r="N367" s="99"/>
      <c r="O367" s="99"/>
      <c r="P367" s="99"/>
      <c r="Q367" s="99"/>
      <c r="R367" s="99"/>
      <c r="S367" s="99"/>
      <c r="T367" s="99"/>
      <c r="U367" s="99"/>
      <c r="V367" s="99"/>
      <c r="W367" s="111"/>
    </row>
    <row r="368" spans="2:23" ht="18" customHeight="1" x14ac:dyDescent="0.7">
      <c r="B368" s="99"/>
      <c r="C368" s="99"/>
      <c r="D368" s="100"/>
      <c r="E368" s="100"/>
      <c r="F368" s="99"/>
      <c r="G368" s="99"/>
      <c r="H368" s="99"/>
      <c r="I368" s="99"/>
      <c r="J368" s="99"/>
      <c r="K368" s="99"/>
      <c r="L368" s="99"/>
      <c r="M368" s="99"/>
      <c r="N368" s="99"/>
      <c r="O368" s="99"/>
      <c r="P368" s="99"/>
      <c r="Q368" s="99"/>
      <c r="R368" s="99"/>
      <c r="S368" s="99"/>
      <c r="T368" s="99"/>
      <c r="U368" s="99"/>
      <c r="V368" s="99"/>
      <c r="W368" s="111"/>
    </row>
    <row r="369" spans="2:23" ht="18" customHeight="1" x14ac:dyDescent="0.7">
      <c r="B369" s="99"/>
      <c r="C369" s="99"/>
      <c r="D369" s="100"/>
      <c r="E369" s="100"/>
      <c r="F369" s="99"/>
      <c r="G369" s="99"/>
      <c r="H369" s="99"/>
      <c r="I369" s="99"/>
      <c r="J369" s="99"/>
      <c r="K369" s="99"/>
      <c r="L369" s="99"/>
      <c r="M369" s="99"/>
      <c r="N369" s="99"/>
      <c r="O369" s="99"/>
      <c r="P369" s="99"/>
      <c r="Q369" s="99"/>
      <c r="R369" s="99"/>
      <c r="S369" s="99"/>
      <c r="T369" s="99"/>
      <c r="U369" s="99"/>
      <c r="V369" s="99"/>
      <c r="W369" s="111"/>
    </row>
    <row r="370" spans="2:23" ht="18" customHeight="1" x14ac:dyDescent="0.7">
      <c r="B370" s="99"/>
      <c r="C370" s="99"/>
      <c r="D370" s="100"/>
      <c r="E370" s="100"/>
      <c r="F370" s="99"/>
      <c r="G370" s="99"/>
      <c r="H370" s="99"/>
      <c r="I370" s="99"/>
      <c r="J370" s="99"/>
      <c r="K370" s="99"/>
      <c r="L370" s="99"/>
      <c r="M370" s="99"/>
      <c r="N370" s="99"/>
      <c r="O370" s="99"/>
      <c r="P370" s="99"/>
      <c r="Q370" s="99"/>
      <c r="R370" s="99"/>
      <c r="S370" s="99"/>
      <c r="T370" s="99"/>
      <c r="U370" s="99"/>
      <c r="V370" s="99"/>
      <c r="W370" s="111"/>
    </row>
    <row r="371" spans="2:23" ht="18" customHeight="1" x14ac:dyDescent="0.7">
      <c r="B371" s="99"/>
      <c r="C371" s="99"/>
      <c r="D371" s="100"/>
      <c r="E371" s="100"/>
      <c r="F371" s="99"/>
      <c r="G371" s="99"/>
      <c r="H371" s="99"/>
      <c r="I371" s="99"/>
      <c r="J371" s="99"/>
      <c r="K371" s="99"/>
      <c r="L371" s="99"/>
      <c r="M371" s="99"/>
      <c r="N371" s="99"/>
      <c r="O371" s="99"/>
      <c r="P371" s="99"/>
      <c r="Q371" s="99"/>
      <c r="R371" s="99"/>
      <c r="S371" s="99"/>
      <c r="T371" s="99"/>
      <c r="U371" s="99"/>
      <c r="V371" s="99"/>
      <c r="W371" s="111"/>
    </row>
    <row r="372" spans="2:23" ht="18" customHeight="1" x14ac:dyDescent="0.7">
      <c r="B372" s="99"/>
      <c r="C372" s="99"/>
      <c r="D372" s="100"/>
      <c r="E372" s="100"/>
      <c r="F372" s="99"/>
      <c r="G372" s="99"/>
      <c r="H372" s="99"/>
      <c r="I372" s="99"/>
      <c r="J372" s="99"/>
      <c r="K372" s="99"/>
      <c r="L372" s="99"/>
      <c r="M372" s="99"/>
      <c r="N372" s="99"/>
      <c r="O372" s="99"/>
      <c r="P372" s="99"/>
      <c r="Q372" s="99"/>
      <c r="R372" s="99"/>
      <c r="S372" s="99"/>
      <c r="T372" s="99"/>
      <c r="U372" s="99"/>
      <c r="V372" s="99"/>
      <c r="W372" s="111"/>
    </row>
    <row r="373" spans="2:23" ht="18" customHeight="1" x14ac:dyDescent="0.7">
      <c r="B373" s="99"/>
      <c r="C373" s="99"/>
      <c r="D373" s="100"/>
      <c r="E373" s="100"/>
      <c r="F373" s="99"/>
      <c r="G373" s="99"/>
      <c r="H373" s="99"/>
      <c r="I373" s="99"/>
      <c r="J373" s="99"/>
      <c r="K373" s="99"/>
      <c r="L373" s="99"/>
      <c r="M373" s="99"/>
      <c r="N373" s="99"/>
      <c r="O373" s="99"/>
      <c r="P373" s="99"/>
      <c r="Q373" s="99"/>
      <c r="R373" s="99"/>
      <c r="S373" s="99"/>
      <c r="T373" s="99"/>
      <c r="U373" s="99"/>
      <c r="V373" s="99"/>
      <c r="W373" s="111"/>
    </row>
    <row r="374" spans="2:23" ht="18" customHeight="1" x14ac:dyDescent="0.7">
      <c r="B374" s="99"/>
      <c r="C374" s="99"/>
      <c r="D374" s="100"/>
      <c r="E374" s="100"/>
      <c r="F374" s="99"/>
      <c r="G374" s="99"/>
      <c r="H374" s="99"/>
      <c r="I374" s="99"/>
      <c r="J374" s="99"/>
      <c r="K374" s="99"/>
      <c r="L374" s="99"/>
      <c r="M374" s="99"/>
      <c r="N374" s="99"/>
      <c r="O374" s="99"/>
      <c r="P374" s="99"/>
      <c r="Q374" s="99"/>
      <c r="R374" s="99"/>
      <c r="S374" s="99"/>
      <c r="T374" s="99"/>
      <c r="U374" s="99"/>
      <c r="V374" s="99"/>
      <c r="W374" s="111"/>
    </row>
    <row r="375" spans="2:23" ht="18" customHeight="1" x14ac:dyDescent="0.7">
      <c r="B375" s="99"/>
      <c r="C375" s="99"/>
      <c r="D375" s="100"/>
      <c r="E375" s="100"/>
      <c r="F375" s="99"/>
      <c r="G375" s="99"/>
      <c r="H375" s="99"/>
      <c r="I375" s="99"/>
      <c r="J375" s="99"/>
      <c r="K375" s="99"/>
      <c r="L375" s="99"/>
      <c r="M375" s="99"/>
      <c r="N375" s="99"/>
      <c r="O375" s="99"/>
      <c r="P375" s="99"/>
      <c r="Q375" s="99"/>
      <c r="R375" s="99"/>
      <c r="S375" s="99"/>
      <c r="T375" s="99"/>
      <c r="U375" s="99"/>
      <c r="V375" s="99"/>
      <c r="W375" s="111"/>
    </row>
    <row r="376" spans="2:23" ht="18" customHeight="1" x14ac:dyDescent="0.7">
      <c r="B376" s="99"/>
      <c r="C376" s="99"/>
      <c r="D376" s="100"/>
      <c r="E376" s="100"/>
      <c r="F376" s="99"/>
      <c r="G376" s="99"/>
      <c r="H376" s="99"/>
      <c r="I376" s="99"/>
      <c r="J376" s="99"/>
      <c r="K376" s="99"/>
      <c r="L376" s="99"/>
      <c r="M376" s="99"/>
      <c r="N376" s="99"/>
      <c r="O376" s="99"/>
      <c r="P376" s="99"/>
      <c r="Q376" s="99"/>
      <c r="R376" s="99"/>
      <c r="S376" s="99"/>
      <c r="T376" s="99"/>
      <c r="U376" s="99"/>
      <c r="V376" s="99"/>
      <c r="W376" s="111"/>
    </row>
    <row r="377" spans="2:23" ht="18" customHeight="1" x14ac:dyDescent="0.7">
      <c r="B377" s="99"/>
      <c r="C377" s="99"/>
      <c r="D377" s="100"/>
      <c r="E377" s="100"/>
      <c r="F377" s="99"/>
      <c r="G377" s="99"/>
      <c r="H377" s="99"/>
      <c r="I377" s="99"/>
      <c r="J377" s="99"/>
      <c r="K377" s="99"/>
      <c r="L377" s="99"/>
      <c r="M377" s="99"/>
      <c r="N377" s="99"/>
      <c r="O377" s="99"/>
      <c r="P377" s="99"/>
      <c r="Q377" s="99"/>
      <c r="R377" s="99"/>
      <c r="S377" s="99"/>
      <c r="T377" s="99"/>
      <c r="U377" s="99"/>
      <c r="V377" s="99"/>
      <c r="W377" s="111"/>
    </row>
    <row r="378" spans="2:23" ht="18" customHeight="1" x14ac:dyDescent="0.7">
      <c r="B378" s="99"/>
      <c r="C378" s="99"/>
      <c r="D378" s="100"/>
      <c r="E378" s="100"/>
      <c r="F378" s="99"/>
      <c r="G378" s="99"/>
      <c r="H378" s="99"/>
      <c r="I378" s="99"/>
      <c r="J378" s="99"/>
      <c r="K378" s="99"/>
      <c r="L378" s="99"/>
      <c r="M378" s="99"/>
      <c r="N378" s="99"/>
      <c r="O378" s="99"/>
      <c r="P378" s="99"/>
      <c r="Q378" s="99"/>
      <c r="R378" s="99"/>
      <c r="S378" s="99"/>
      <c r="T378" s="99"/>
      <c r="U378" s="99"/>
      <c r="V378" s="99"/>
      <c r="W378" s="111"/>
    </row>
    <row r="379" spans="2:23" ht="18" customHeight="1" x14ac:dyDescent="0.7">
      <c r="B379" s="99"/>
      <c r="C379" s="99"/>
      <c r="D379" s="100"/>
      <c r="E379" s="100"/>
      <c r="F379" s="99"/>
      <c r="G379" s="99"/>
      <c r="H379" s="99"/>
      <c r="I379" s="99"/>
      <c r="J379" s="99"/>
      <c r="K379" s="99"/>
      <c r="L379" s="99"/>
      <c r="M379" s="99"/>
      <c r="N379" s="99"/>
      <c r="O379" s="99"/>
      <c r="P379" s="99"/>
      <c r="Q379" s="99"/>
      <c r="R379" s="99"/>
      <c r="S379" s="99"/>
      <c r="T379" s="99"/>
      <c r="U379" s="99"/>
      <c r="V379" s="99"/>
      <c r="W379" s="111"/>
    </row>
    <row r="380" spans="2:23" ht="18" customHeight="1" x14ac:dyDescent="0.7">
      <c r="B380" s="99"/>
      <c r="C380" s="99"/>
      <c r="D380" s="100"/>
      <c r="E380" s="100"/>
      <c r="F380" s="99"/>
      <c r="G380" s="99"/>
      <c r="H380" s="99"/>
      <c r="I380" s="99"/>
      <c r="J380" s="99"/>
      <c r="K380" s="99"/>
      <c r="L380" s="99"/>
      <c r="M380" s="99"/>
      <c r="N380" s="99"/>
      <c r="O380" s="99"/>
      <c r="P380" s="99"/>
      <c r="Q380" s="99"/>
      <c r="R380" s="99"/>
      <c r="S380" s="99"/>
      <c r="T380" s="99"/>
      <c r="U380" s="99"/>
      <c r="V380" s="99"/>
      <c r="W380" s="111"/>
    </row>
    <row r="381" spans="2:23" ht="18" customHeight="1" x14ac:dyDescent="0.7">
      <c r="B381" s="99"/>
      <c r="C381" s="99"/>
      <c r="D381" s="100"/>
      <c r="E381" s="100"/>
      <c r="F381" s="99"/>
      <c r="G381" s="99"/>
      <c r="H381" s="99"/>
      <c r="I381" s="99"/>
      <c r="J381" s="99"/>
      <c r="K381" s="99"/>
      <c r="L381" s="99"/>
      <c r="M381" s="99"/>
      <c r="N381" s="99"/>
      <c r="O381" s="99"/>
      <c r="P381" s="99"/>
      <c r="Q381" s="99"/>
      <c r="R381" s="99"/>
      <c r="S381" s="99"/>
      <c r="T381" s="99"/>
      <c r="U381" s="99"/>
      <c r="V381" s="99"/>
      <c r="W381" s="111"/>
    </row>
    <row r="382" spans="2:23" ht="18" customHeight="1" x14ac:dyDescent="0.7">
      <c r="B382" s="99"/>
      <c r="C382" s="99"/>
      <c r="D382" s="100"/>
      <c r="E382" s="100"/>
      <c r="F382" s="99"/>
      <c r="G382" s="99"/>
      <c r="H382" s="99"/>
      <c r="I382" s="99"/>
      <c r="J382" s="99"/>
      <c r="K382" s="99"/>
      <c r="L382" s="99"/>
      <c r="M382" s="99"/>
      <c r="N382" s="99"/>
      <c r="O382" s="99"/>
      <c r="P382" s="99"/>
      <c r="Q382" s="99"/>
      <c r="R382" s="99"/>
      <c r="S382" s="99"/>
      <c r="T382" s="99"/>
      <c r="U382" s="99"/>
      <c r="V382" s="99"/>
      <c r="W382" s="111"/>
    </row>
    <row r="383" spans="2:23" ht="18" customHeight="1" x14ac:dyDescent="0.7">
      <c r="B383" s="99"/>
      <c r="C383" s="99"/>
      <c r="D383" s="100"/>
      <c r="E383" s="100"/>
      <c r="F383" s="99"/>
      <c r="G383" s="99"/>
      <c r="H383" s="99"/>
      <c r="I383" s="99"/>
      <c r="J383" s="99"/>
      <c r="K383" s="99"/>
      <c r="L383" s="99"/>
      <c r="M383" s="99"/>
      <c r="N383" s="99"/>
      <c r="O383" s="99"/>
      <c r="P383" s="99"/>
      <c r="Q383" s="99"/>
      <c r="R383" s="99"/>
      <c r="S383" s="99"/>
      <c r="T383" s="99"/>
      <c r="U383" s="99"/>
      <c r="V383" s="99"/>
      <c r="W383" s="111"/>
    </row>
    <row r="384" spans="2:23" ht="18" customHeight="1" x14ac:dyDescent="0.7">
      <c r="B384" s="99"/>
      <c r="C384" s="99"/>
      <c r="D384" s="100"/>
      <c r="E384" s="100"/>
      <c r="F384" s="99"/>
      <c r="G384" s="99"/>
      <c r="H384" s="99"/>
      <c r="I384" s="99"/>
      <c r="J384" s="99"/>
      <c r="K384" s="99"/>
      <c r="L384" s="99"/>
      <c r="M384" s="99"/>
      <c r="N384" s="99"/>
      <c r="O384" s="99"/>
      <c r="P384" s="99"/>
      <c r="Q384" s="99"/>
      <c r="R384" s="99"/>
      <c r="S384" s="99"/>
      <c r="T384" s="99"/>
      <c r="U384" s="99"/>
      <c r="V384" s="99"/>
      <c r="W384" s="111"/>
    </row>
    <row r="385" spans="2:23" ht="18" customHeight="1" x14ac:dyDescent="0.7">
      <c r="B385" s="99"/>
      <c r="C385" s="99"/>
      <c r="D385" s="100"/>
      <c r="E385" s="100"/>
      <c r="F385" s="99"/>
      <c r="G385" s="99"/>
      <c r="H385" s="99"/>
      <c r="I385" s="99"/>
      <c r="J385" s="99"/>
      <c r="K385" s="99"/>
      <c r="L385" s="99"/>
      <c r="M385" s="99"/>
      <c r="N385" s="99"/>
      <c r="O385" s="99"/>
      <c r="P385" s="99"/>
      <c r="Q385" s="99"/>
      <c r="R385" s="99"/>
      <c r="S385" s="99"/>
      <c r="T385" s="99"/>
      <c r="U385" s="99"/>
      <c r="V385" s="99"/>
      <c r="W385" s="111"/>
    </row>
    <row r="386" spans="2:23" ht="18" customHeight="1" x14ac:dyDescent="0.7">
      <c r="B386" s="99"/>
      <c r="C386" s="99"/>
      <c r="D386" s="100"/>
      <c r="E386" s="100"/>
      <c r="F386" s="99"/>
      <c r="G386" s="99"/>
      <c r="H386" s="99"/>
      <c r="I386" s="99"/>
      <c r="J386" s="99"/>
      <c r="K386" s="99"/>
      <c r="L386" s="99"/>
      <c r="M386" s="99"/>
      <c r="N386" s="99"/>
      <c r="O386" s="99"/>
      <c r="P386" s="99"/>
      <c r="Q386" s="99"/>
      <c r="R386" s="99"/>
      <c r="S386" s="99"/>
      <c r="T386" s="99"/>
      <c r="U386" s="99"/>
      <c r="V386" s="99"/>
      <c r="W386" s="111"/>
    </row>
    <row r="387" spans="2:23" ht="18" customHeight="1" x14ac:dyDescent="0.7">
      <c r="B387" s="99"/>
      <c r="C387" s="99"/>
      <c r="D387" s="100"/>
      <c r="E387" s="100"/>
      <c r="F387" s="99"/>
      <c r="G387" s="99"/>
      <c r="H387" s="99"/>
      <c r="I387" s="99"/>
      <c r="J387" s="99"/>
      <c r="K387" s="99"/>
      <c r="L387" s="99"/>
      <c r="M387" s="99"/>
      <c r="N387" s="99"/>
      <c r="O387" s="99"/>
      <c r="P387" s="99"/>
      <c r="Q387" s="99"/>
      <c r="R387" s="99"/>
      <c r="S387" s="99"/>
      <c r="T387" s="99"/>
      <c r="U387" s="99"/>
      <c r="V387" s="99"/>
      <c r="W387" s="111"/>
    </row>
    <row r="388" spans="2:23" ht="18" customHeight="1" x14ac:dyDescent="0.7">
      <c r="B388" s="99"/>
      <c r="C388" s="99"/>
      <c r="D388" s="100"/>
      <c r="E388" s="100"/>
      <c r="F388" s="99"/>
      <c r="G388" s="99"/>
      <c r="H388" s="99"/>
      <c r="I388" s="99"/>
      <c r="J388" s="99"/>
      <c r="K388" s="99"/>
      <c r="L388" s="99"/>
      <c r="M388" s="99"/>
      <c r="N388" s="99"/>
      <c r="O388" s="99"/>
      <c r="P388" s="99"/>
      <c r="Q388" s="99"/>
      <c r="R388" s="99"/>
      <c r="S388" s="99"/>
      <c r="T388" s="99"/>
      <c r="U388" s="99"/>
      <c r="V388" s="99"/>
      <c r="W388" s="111"/>
    </row>
    <row r="389" spans="2:23" ht="18" customHeight="1" x14ac:dyDescent="0.7">
      <c r="B389" s="99"/>
      <c r="C389" s="99"/>
      <c r="D389" s="100"/>
      <c r="E389" s="100"/>
      <c r="F389" s="99"/>
      <c r="G389" s="99"/>
      <c r="H389" s="99"/>
      <c r="I389" s="99"/>
      <c r="J389" s="99"/>
      <c r="K389" s="99"/>
      <c r="L389" s="99"/>
      <c r="M389" s="99"/>
      <c r="N389" s="99"/>
      <c r="O389" s="99"/>
      <c r="P389" s="99"/>
      <c r="Q389" s="99"/>
      <c r="R389" s="99"/>
      <c r="S389" s="99"/>
      <c r="T389" s="99"/>
      <c r="U389" s="99"/>
      <c r="V389" s="99"/>
      <c r="W389" s="111"/>
    </row>
    <row r="390" spans="2:23" ht="18" customHeight="1" x14ac:dyDescent="0.7">
      <c r="B390" s="99"/>
      <c r="C390" s="99"/>
      <c r="D390" s="100"/>
      <c r="E390" s="100"/>
      <c r="F390" s="99"/>
      <c r="G390" s="99"/>
      <c r="H390" s="99"/>
      <c r="I390" s="99"/>
      <c r="J390" s="99"/>
      <c r="K390" s="99"/>
      <c r="L390" s="99"/>
      <c r="M390" s="99"/>
      <c r="N390" s="99"/>
      <c r="O390" s="99"/>
      <c r="P390" s="99"/>
      <c r="Q390" s="99"/>
      <c r="R390" s="99"/>
      <c r="S390" s="99"/>
      <c r="T390" s="99"/>
      <c r="U390" s="99"/>
      <c r="V390" s="99"/>
      <c r="W390" s="111"/>
    </row>
    <row r="391" spans="2:23" ht="18" customHeight="1" x14ac:dyDescent="0.7">
      <c r="B391" s="99"/>
      <c r="C391" s="99"/>
      <c r="D391" s="100"/>
      <c r="E391" s="100"/>
      <c r="F391" s="99"/>
      <c r="G391" s="99"/>
      <c r="H391" s="99"/>
      <c r="I391" s="99"/>
      <c r="J391" s="99"/>
      <c r="K391" s="99"/>
      <c r="L391" s="99"/>
      <c r="M391" s="99"/>
      <c r="N391" s="99"/>
      <c r="O391" s="99"/>
      <c r="P391" s="99"/>
      <c r="Q391" s="99"/>
      <c r="R391" s="99"/>
      <c r="S391" s="99"/>
      <c r="T391" s="99"/>
      <c r="U391" s="99"/>
      <c r="V391" s="99"/>
      <c r="W391" s="111"/>
    </row>
    <row r="392" spans="2:23" ht="18" customHeight="1" x14ac:dyDescent="0.7">
      <c r="B392" s="99"/>
      <c r="C392" s="99"/>
      <c r="D392" s="100"/>
      <c r="E392" s="100"/>
      <c r="F392" s="99"/>
      <c r="G392" s="99"/>
      <c r="H392" s="99"/>
      <c r="I392" s="99"/>
      <c r="J392" s="99"/>
      <c r="K392" s="99"/>
      <c r="L392" s="99"/>
      <c r="M392" s="99"/>
      <c r="N392" s="99"/>
      <c r="O392" s="99"/>
      <c r="P392" s="99"/>
      <c r="Q392" s="99"/>
      <c r="R392" s="99"/>
      <c r="S392" s="99"/>
      <c r="T392" s="99"/>
      <c r="U392" s="99"/>
      <c r="V392" s="99"/>
      <c r="W392" s="111"/>
    </row>
    <row r="393" spans="2:23" ht="18" customHeight="1" x14ac:dyDescent="0.7">
      <c r="B393" s="99"/>
      <c r="C393" s="99"/>
      <c r="D393" s="100"/>
      <c r="E393" s="100"/>
      <c r="F393" s="99"/>
      <c r="G393" s="99"/>
      <c r="H393" s="99"/>
      <c r="I393" s="99"/>
      <c r="J393" s="99"/>
      <c r="K393" s="99"/>
      <c r="L393" s="99"/>
      <c r="M393" s="99"/>
      <c r="N393" s="99"/>
      <c r="O393" s="99"/>
      <c r="P393" s="99"/>
      <c r="Q393" s="99"/>
      <c r="R393" s="99"/>
      <c r="S393" s="99"/>
      <c r="T393" s="99"/>
      <c r="U393" s="99"/>
      <c r="V393" s="99"/>
      <c r="W393" s="111"/>
    </row>
    <row r="394" spans="2:23" ht="18" customHeight="1" x14ac:dyDescent="0.7">
      <c r="B394" s="99"/>
      <c r="C394" s="99"/>
      <c r="D394" s="100"/>
      <c r="E394" s="100"/>
      <c r="F394" s="99"/>
      <c r="G394" s="99"/>
      <c r="H394" s="99"/>
      <c r="I394" s="99"/>
      <c r="J394" s="99"/>
      <c r="K394" s="99"/>
      <c r="L394" s="99"/>
      <c r="M394" s="99"/>
      <c r="N394" s="99"/>
      <c r="O394" s="99"/>
      <c r="P394" s="99"/>
      <c r="Q394" s="99"/>
      <c r="R394" s="99"/>
      <c r="S394" s="99"/>
      <c r="T394" s="99"/>
      <c r="U394" s="99"/>
      <c r="V394" s="99"/>
      <c r="W394" s="111"/>
    </row>
    <row r="395" spans="2:23" ht="18" customHeight="1" x14ac:dyDescent="0.7">
      <c r="B395" s="99"/>
      <c r="C395" s="99"/>
      <c r="D395" s="100"/>
      <c r="E395" s="100"/>
      <c r="F395" s="99"/>
      <c r="G395" s="99"/>
      <c r="H395" s="99"/>
      <c r="I395" s="99"/>
      <c r="J395" s="99"/>
      <c r="K395" s="99"/>
      <c r="L395" s="99"/>
      <c r="M395" s="99"/>
      <c r="N395" s="99"/>
      <c r="O395" s="99"/>
      <c r="P395" s="99"/>
      <c r="Q395" s="99"/>
      <c r="R395" s="99"/>
      <c r="S395" s="99"/>
      <c r="T395" s="99"/>
      <c r="U395" s="99"/>
      <c r="V395" s="99"/>
      <c r="W395" s="111"/>
    </row>
    <row r="396" spans="2:23" ht="18" customHeight="1" x14ac:dyDescent="0.7">
      <c r="B396" s="99"/>
      <c r="C396" s="99"/>
      <c r="D396" s="100"/>
      <c r="E396" s="100"/>
      <c r="F396" s="99"/>
      <c r="G396" s="99"/>
      <c r="H396" s="99"/>
      <c r="I396" s="99"/>
      <c r="J396" s="99"/>
      <c r="K396" s="99"/>
      <c r="L396" s="99"/>
      <c r="M396" s="99"/>
      <c r="N396" s="99"/>
      <c r="O396" s="99"/>
      <c r="P396" s="99"/>
      <c r="Q396" s="99"/>
      <c r="R396" s="99"/>
      <c r="S396" s="99"/>
      <c r="T396" s="99"/>
      <c r="U396" s="99"/>
      <c r="V396" s="99"/>
      <c r="W396" s="111"/>
    </row>
    <row r="397" spans="2:23" ht="18" customHeight="1" x14ac:dyDescent="0.7">
      <c r="B397" s="99"/>
      <c r="C397" s="99"/>
      <c r="D397" s="100"/>
      <c r="E397" s="100"/>
      <c r="F397" s="99"/>
      <c r="G397" s="99"/>
      <c r="H397" s="99"/>
      <c r="I397" s="99"/>
      <c r="J397" s="99"/>
      <c r="K397" s="99"/>
      <c r="L397" s="99"/>
      <c r="M397" s="99"/>
      <c r="N397" s="99"/>
      <c r="O397" s="99"/>
      <c r="P397" s="99"/>
      <c r="Q397" s="99"/>
      <c r="R397" s="99"/>
      <c r="S397" s="99"/>
      <c r="T397" s="99"/>
      <c r="U397" s="99"/>
      <c r="V397" s="99"/>
      <c r="W397" s="111"/>
    </row>
    <row r="398" spans="2:23" ht="18" customHeight="1" x14ac:dyDescent="0.7">
      <c r="B398" s="99"/>
      <c r="C398" s="99"/>
      <c r="D398" s="100"/>
      <c r="E398" s="100"/>
      <c r="F398" s="99"/>
      <c r="G398" s="99"/>
      <c r="H398" s="99"/>
      <c r="I398" s="99"/>
      <c r="J398" s="99"/>
      <c r="K398" s="99"/>
      <c r="L398" s="99"/>
      <c r="M398" s="99"/>
      <c r="N398" s="99"/>
      <c r="O398" s="99"/>
      <c r="P398" s="99"/>
      <c r="Q398" s="99"/>
      <c r="R398" s="99"/>
      <c r="S398" s="99"/>
      <c r="T398" s="99"/>
      <c r="U398" s="99"/>
      <c r="V398" s="99"/>
      <c r="W398" s="111"/>
    </row>
    <row r="399" spans="2:23" ht="18" customHeight="1" x14ac:dyDescent="0.7">
      <c r="B399" s="99"/>
      <c r="C399" s="99"/>
      <c r="D399" s="100"/>
      <c r="E399" s="100"/>
      <c r="F399" s="99"/>
      <c r="G399" s="99"/>
      <c r="H399" s="99"/>
      <c r="I399" s="99"/>
      <c r="J399" s="99"/>
      <c r="K399" s="99"/>
      <c r="L399" s="99"/>
      <c r="M399" s="99"/>
      <c r="N399" s="99"/>
      <c r="O399" s="99"/>
      <c r="P399" s="99"/>
      <c r="Q399" s="99"/>
      <c r="R399" s="99"/>
      <c r="S399" s="99"/>
      <c r="T399" s="99"/>
      <c r="U399" s="99"/>
      <c r="V399" s="99"/>
      <c r="W399" s="111"/>
    </row>
    <row r="400" spans="2:23" ht="18" customHeight="1" x14ac:dyDescent="0.7">
      <c r="B400" s="99"/>
      <c r="C400" s="99"/>
      <c r="D400" s="100"/>
      <c r="E400" s="100"/>
      <c r="F400" s="99"/>
      <c r="G400" s="99"/>
      <c r="H400" s="99"/>
      <c r="I400" s="99"/>
      <c r="J400" s="99"/>
      <c r="K400" s="99"/>
      <c r="L400" s="99"/>
      <c r="M400" s="99"/>
      <c r="N400" s="99"/>
      <c r="O400" s="99"/>
      <c r="P400" s="99"/>
      <c r="Q400" s="99"/>
      <c r="R400" s="99"/>
      <c r="S400" s="99"/>
      <c r="T400" s="99"/>
      <c r="U400" s="99"/>
      <c r="V400" s="99"/>
      <c r="W400" s="111"/>
    </row>
    <row r="401" spans="2:23" ht="18" customHeight="1" x14ac:dyDescent="0.7">
      <c r="B401" s="99"/>
      <c r="C401" s="99"/>
      <c r="D401" s="100"/>
      <c r="E401" s="100"/>
      <c r="F401" s="99"/>
      <c r="G401" s="99"/>
      <c r="H401" s="99"/>
      <c r="I401" s="99"/>
      <c r="J401" s="99"/>
      <c r="K401" s="99"/>
      <c r="L401" s="99"/>
      <c r="M401" s="99"/>
      <c r="N401" s="99"/>
      <c r="O401" s="99"/>
      <c r="P401" s="99"/>
      <c r="Q401" s="99"/>
      <c r="R401" s="99"/>
      <c r="S401" s="99"/>
      <c r="T401" s="99"/>
      <c r="U401" s="99"/>
      <c r="V401" s="99"/>
      <c r="W401" s="111"/>
    </row>
    <row r="402" spans="2:23" ht="18" customHeight="1" x14ac:dyDescent="0.7">
      <c r="B402" s="99"/>
      <c r="C402" s="99"/>
      <c r="D402" s="100"/>
      <c r="E402" s="100"/>
      <c r="F402" s="99"/>
      <c r="G402" s="99"/>
      <c r="H402" s="99"/>
      <c r="I402" s="99"/>
      <c r="J402" s="99"/>
      <c r="K402" s="99"/>
      <c r="L402" s="99"/>
      <c r="M402" s="99"/>
      <c r="N402" s="99"/>
      <c r="O402" s="99"/>
      <c r="P402" s="99"/>
      <c r="Q402" s="99"/>
      <c r="R402" s="99"/>
      <c r="S402" s="99"/>
      <c r="T402" s="99"/>
      <c r="U402" s="99"/>
      <c r="V402" s="99"/>
      <c r="W402" s="111"/>
    </row>
    <row r="403" spans="2:23" ht="18" customHeight="1" x14ac:dyDescent="0.7">
      <c r="B403" s="99"/>
      <c r="C403" s="99"/>
      <c r="D403" s="100"/>
      <c r="E403" s="100"/>
      <c r="F403" s="99"/>
      <c r="G403" s="99"/>
      <c r="H403" s="99"/>
      <c r="I403" s="99"/>
      <c r="J403" s="99"/>
      <c r="K403" s="99"/>
      <c r="L403" s="99"/>
      <c r="M403" s="99"/>
      <c r="N403" s="99"/>
      <c r="O403" s="99"/>
      <c r="P403" s="99"/>
      <c r="Q403" s="99"/>
      <c r="R403" s="99"/>
      <c r="S403" s="99"/>
      <c r="T403" s="99"/>
      <c r="U403" s="99"/>
      <c r="V403" s="99"/>
      <c r="W403" s="111"/>
    </row>
    <row r="404" spans="2:23" ht="18" customHeight="1" x14ac:dyDescent="0.7">
      <c r="B404" s="99"/>
      <c r="C404" s="99"/>
      <c r="D404" s="100"/>
      <c r="E404" s="100"/>
      <c r="F404" s="99"/>
      <c r="G404" s="99"/>
      <c r="H404" s="99"/>
      <c r="I404" s="99"/>
      <c r="J404" s="99"/>
      <c r="K404" s="99"/>
      <c r="L404" s="99"/>
      <c r="M404" s="99"/>
      <c r="N404" s="99"/>
      <c r="O404" s="99"/>
      <c r="P404" s="99"/>
      <c r="Q404" s="99"/>
      <c r="R404" s="99"/>
      <c r="S404" s="99"/>
      <c r="T404" s="99"/>
      <c r="U404" s="99"/>
      <c r="V404" s="99"/>
      <c r="W404" s="111"/>
    </row>
    <row r="405" spans="2:23" ht="18" customHeight="1" x14ac:dyDescent="0.7">
      <c r="B405" s="99"/>
      <c r="C405" s="99"/>
      <c r="D405" s="100"/>
      <c r="E405" s="100"/>
      <c r="F405" s="99"/>
      <c r="G405" s="99"/>
      <c r="H405" s="99"/>
      <c r="I405" s="99"/>
      <c r="J405" s="99"/>
      <c r="K405" s="99"/>
      <c r="L405" s="99"/>
      <c r="M405" s="99"/>
      <c r="N405" s="99"/>
      <c r="O405" s="99"/>
      <c r="P405" s="99"/>
      <c r="Q405" s="99"/>
      <c r="R405" s="99"/>
      <c r="S405" s="99"/>
      <c r="T405" s="99"/>
      <c r="U405" s="99"/>
      <c r="V405" s="99"/>
      <c r="W405" s="111"/>
    </row>
    <row r="406" spans="2:23" ht="18" customHeight="1" x14ac:dyDescent="0.7">
      <c r="B406" s="99"/>
      <c r="C406" s="99"/>
      <c r="D406" s="100"/>
      <c r="E406" s="100"/>
      <c r="F406" s="99"/>
      <c r="G406" s="99"/>
      <c r="H406" s="99"/>
      <c r="I406" s="99"/>
      <c r="J406" s="99"/>
      <c r="K406" s="99"/>
      <c r="L406" s="99"/>
      <c r="M406" s="99"/>
      <c r="N406" s="99"/>
      <c r="O406" s="99"/>
      <c r="P406" s="99"/>
      <c r="Q406" s="99"/>
      <c r="R406" s="99"/>
      <c r="S406" s="99"/>
      <c r="T406" s="99"/>
      <c r="U406" s="99"/>
      <c r="V406" s="99"/>
      <c r="W406" s="111"/>
    </row>
    <row r="407" spans="2:23" ht="18" customHeight="1" x14ac:dyDescent="0.7">
      <c r="B407" s="99"/>
      <c r="C407" s="99"/>
      <c r="D407" s="100"/>
      <c r="E407" s="100"/>
      <c r="F407" s="99"/>
      <c r="G407" s="99"/>
      <c r="H407" s="99"/>
      <c r="I407" s="99"/>
      <c r="J407" s="99"/>
      <c r="K407" s="99"/>
      <c r="L407" s="99"/>
      <c r="M407" s="99"/>
      <c r="N407" s="99"/>
      <c r="O407" s="99"/>
      <c r="P407" s="99"/>
      <c r="Q407" s="99"/>
      <c r="R407" s="99"/>
      <c r="S407" s="99"/>
      <c r="T407" s="99"/>
      <c r="U407" s="99"/>
      <c r="V407" s="99"/>
      <c r="W407" s="111"/>
    </row>
    <row r="408" spans="2:23" ht="18" customHeight="1" x14ac:dyDescent="0.7">
      <c r="B408" s="99"/>
      <c r="C408" s="99"/>
      <c r="D408" s="100"/>
      <c r="E408" s="100"/>
      <c r="F408" s="99"/>
      <c r="G408" s="99"/>
      <c r="H408" s="99"/>
      <c r="I408" s="99"/>
      <c r="J408" s="99"/>
      <c r="K408" s="99"/>
      <c r="L408" s="99"/>
      <c r="M408" s="99"/>
      <c r="N408" s="99"/>
      <c r="O408" s="99"/>
      <c r="P408" s="99"/>
      <c r="Q408" s="99"/>
      <c r="R408" s="99"/>
      <c r="S408" s="99"/>
      <c r="T408" s="99"/>
      <c r="U408" s="99"/>
      <c r="V408" s="99"/>
      <c r="W408" s="111"/>
    </row>
    <row r="409" spans="2:23" ht="18" customHeight="1" x14ac:dyDescent="0.7">
      <c r="B409" s="99"/>
      <c r="C409" s="99"/>
      <c r="D409" s="100"/>
      <c r="E409" s="100"/>
      <c r="F409" s="99"/>
      <c r="G409" s="99"/>
      <c r="H409" s="99"/>
      <c r="I409" s="99"/>
      <c r="J409" s="99"/>
      <c r="K409" s="99"/>
      <c r="L409" s="99"/>
      <c r="M409" s="99"/>
      <c r="N409" s="99"/>
      <c r="O409" s="99"/>
      <c r="P409" s="99"/>
      <c r="Q409" s="99"/>
      <c r="R409" s="99"/>
      <c r="S409" s="99"/>
      <c r="T409" s="99"/>
      <c r="U409" s="99"/>
      <c r="V409" s="99"/>
      <c r="W409" s="111"/>
    </row>
    <row r="410" spans="2:23" ht="18" customHeight="1" x14ac:dyDescent="0.7">
      <c r="B410" s="99"/>
      <c r="C410" s="99"/>
      <c r="D410" s="100"/>
      <c r="E410" s="100"/>
      <c r="F410" s="99"/>
      <c r="G410" s="99"/>
      <c r="H410" s="99"/>
      <c r="I410" s="99"/>
      <c r="J410" s="99"/>
      <c r="K410" s="99"/>
      <c r="L410" s="99"/>
      <c r="M410" s="99"/>
      <c r="N410" s="99"/>
      <c r="O410" s="99"/>
      <c r="P410" s="99"/>
      <c r="Q410" s="99"/>
      <c r="R410" s="99"/>
      <c r="S410" s="99"/>
      <c r="T410" s="99"/>
      <c r="U410" s="99"/>
      <c r="V410" s="99"/>
      <c r="W410" s="111"/>
    </row>
    <row r="411" spans="2:23" ht="18" customHeight="1" x14ac:dyDescent="0.7">
      <c r="B411" s="99"/>
      <c r="C411" s="99"/>
      <c r="D411" s="100"/>
      <c r="E411" s="100"/>
      <c r="F411" s="99"/>
      <c r="G411" s="99"/>
      <c r="H411" s="99"/>
      <c r="I411" s="99"/>
      <c r="J411" s="99"/>
      <c r="K411" s="99"/>
      <c r="L411" s="99"/>
      <c r="M411" s="99"/>
      <c r="N411" s="99"/>
      <c r="O411" s="99"/>
      <c r="P411" s="99"/>
      <c r="Q411" s="99"/>
      <c r="R411" s="99"/>
      <c r="S411" s="99"/>
      <c r="T411" s="99"/>
      <c r="U411" s="99"/>
      <c r="V411" s="99"/>
      <c r="W411" s="111"/>
    </row>
    <row r="412" spans="2:23" ht="18" customHeight="1" x14ac:dyDescent="0.7">
      <c r="B412" s="99"/>
      <c r="C412" s="99"/>
      <c r="D412" s="100"/>
      <c r="E412" s="100"/>
      <c r="F412" s="99"/>
      <c r="G412" s="99"/>
      <c r="H412" s="99"/>
      <c r="I412" s="99"/>
      <c r="J412" s="99"/>
      <c r="K412" s="99"/>
      <c r="L412" s="99"/>
      <c r="M412" s="99"/>
      <c r="N412" s="99"/>
      <c r="O412" s="99"/>
      <c r="P412" s="99"/>
      <c r="Q412" s="99"/>
      <c r="R412" s="99"/>
      <c r="S412" s="99"/>
      <c r="T412" s="99"/>
      <c r="U412" s="99"/>
      <c r="V412" s="99"/>
      <c r="W412" s="111"/>
    </row>
    <row r="413" spans="2:23" ht="18" customHeight="1" x14ac:dyDescent="0.7">
      <c r="B413" s="99"/>
      <c r="C413" s="99"/>
      <c r="D413" s="100"/>
      <c r="E413" s="100"/>
      <c r="F413" s="99"/>
      <c r="G413" s="99"/>
      <c r="H413" s="99"/>
      <c r="I413" s="99"/>
      <c r="J413" s="99"/>
      <c r="K413" s="99"/>
      <c r="L413" s="99"/>
      <c r="M413" s="99"/>
      <c r="N413" s="99"/>
      <c r="O413" s="99"/>
      <c r="P413" s="99"/>
      <c r="Q413" s="99"/>
      <c r="R413" s="99"/>
      <c r="S413" s="99"/>
      <c r="T413" s="99"/>
      <c r="U413" s="99"/>
      <c r="V413" s="99"/>
      <c r="W413" s="111"/>
    </row>
    <row r="414" spans="2:23" ht="18" customHeight="1" x14ac:dyDescent="0.7">
      <c r="B414" s="99"/>
      <c r="C414" s="99"/>
      <c r="D414" s="100"/>
      <c r="E414" s="100"/>
      <c r="F414" s="99"/>
      <c r="G414" s="99"/>
      <c r="H414" s="99"/>
      <c r="I414" s="99"/>
      <c r="J414" s="99"/>
      <c r="K414" s="99"/>
      <c r="L414" s="99"/>
      <c r="M414" s="99"/>
      <c r="N414" s="99"/>
      <c r="O414" s="99"/>
      <c r="P414" s="99"/>
      <c r="Q414" s="99"/>
      <c r="R414" s="99"/>
      <c r="S414" s="99"/>
      <c r="T414" s="99"/>
      <c r="U414" s="99"/>
      <c r="V414" s="99"/>
      <c r="W414" s="111"/>
    </row>
    <row r="415" spans="2:23" ht="18" customHeight="1" x14ac:dyDescent="0.7">
      <c r="B415" s="99"/>
      <c r="C415" s="99"/>
      <c r="D415" s="100"/>
      <c r="E415" s="100"/>
      <c r="F415" s="99"/>
      <c r="G415" s="99"/>
      <c r="H415" s="99"/>
      <c r="I415" s="99"/>
      <c r="J415" s="99"/>
      <c r="K415" s="99"/>
      <c r="L415" s="99"/>
      <c r="M415" s="99"/>
      <c r="N415" s="99"/>
      <c r="O415" s="99"/>
      <c r="P415" s="99"/>
      <c r="Q415" s="99"/>
      <c r="R415" s="99"/>
      <c r="S415" s="99"/>
      <c r="T415" s="99"/>
      <c r="U415" s="99"/>
      <c r="V415" s="99"/>
      <c r="W415" s="111"/>
    </row>
    <row r="416" spans="2:23" ht="18" customHeight="1" x14ac:dyDescent="0.7">
      <c r="B416" s="99"/>
      <c r="C416" s="99"/>
      <c r="D416" s="100"/>
      <c r="E416" s="100"/>
      <c r="F416" s="99"/>
      <c r="G416" s="99"/>
      <c r="H416" s="99"/>
      <c r="I416" s="99"/>
      <c r="J416" s="99"/>
      <c r="K416" s="99"/>
      <c r="L416" s="99"/>
      <c r="M416" s="99"/>
      <c r="N416" s="99"/>
      <c r="O416" s="99"/>
      <c r="P416" s="99"/>
      <c r="Q416" s="99"/>
      <c r="R416" s="99"/>
      <c r="S416" s="99"/>
      <c r="T416" s="99"/>
      <c r="U416" s="99"/>
      <c r="V416" s="99"/>
      <c r="W416" s="111"/>
    </row>
    <row r="417" spans="2:23" ht="18" customHeight="1" x14ac:dyDescent="0.7">
      <c r="B417" s="99"/>
      <c r="C417" s="99"/>
      <c r="D417" s="100"/>
      <c r="E417" s="100"/>
      <c r="F417" s="99"/>
      <c r="G417" s="99"/>
      <c r="H417" s="99"/>
      <c r="I417" s="99"/>
      <c r="J417" s="99"/>
      <c r="K417" s="99"/>
      <c r="L417" s="99"/>
      <c r="M417" s="99"/>
      <c r="N417" s="99"/>
      <c r="O417" s="99"/>
      <c r="P417" s="99"/>
      <c r="Q417" s="99"/>
      <c r="R417" s="99"/>
      <c r="S417" s="99"/>
      <c r="T417" s="99"/>
      <c r="U417" s="99"/>
      <c r="V417" s="99"/>
      <c r="W417" s="111"/>
    </row>
    <row r="418" spans="2:23" ht="18" customHeight="1" x14ac:dyDescent="0.7">
      <c r="B418" s="99"/>
      <c r="C418" s="99"/>
      <c r="D418" s="100"/>
      <c r="E418" s="100"/>
      <c r="F418" s="99"/>
      <c r="G418" s="99"/>
      <c r="H418" s="99"/>
      <c r="I418" s="99"/>
      <c r="J418" s="99"/>
      <c r="K418" s="99"/>
      <c r="L418" s="99"/>
      <c r="M418" s="99"/>
      <c r="N418" s="99"/>
      <c r="O418" s="99"/>
      <c r="P418" s="99"/>
      <c r="Q418" s="99"/>
      <c r="R418" s="99"/>
      <c r="S418" s="99"/>
      <c r="T418" s="99"/>
      <c r="U418" s="99"/>
      <c r="V418" s="99"/>
      <c r="W418" s="111"/>
    </row>
    <row r="419" spans="2:23" ht="18" customHeight="1" x14ac:dyDescent="0.7">
      <c r="B419" s="99"/>
      <c r="C419" s="99"/>
      <c r="D419" s="100"/>
      <c r="E419" s="100"/>
      <c r="F419" s="99"/>
      <c r="G419" s="99"/>
      <c r="H419" s="99"/>
      <c r="I419" s="99"/>
      <c r="J419" s="99"/>
      <c r="K419" s="99"/>
      <c r="L419" s="99"/>
      <c r="M419" s="99"/>
      <c r="N419" s="99"/>
      <c r="O419" s="99"/>
      <c r="P419" s="99"/>
      <c r="Q419" s="99"/>
      <c r="R419" s="99"/>
      <c r="S419" s="99"/>
      <c r="T419" s="99"/>
      <c r="U419" s="99"/>
      <c r="V419" s="99"/>
      <c r="W419" s="111"/>
    </row>
    <row r="420" spans="2:23" ht="18" customHeight="1" x14ac:dyDescent="0.7">
      <c r="B420" s="99"/>
      <c r="C420" s="99"/>
      <c r="D420" s="100"/>
      <c r="E420" s="100"/>
      <c r="F420" s="99"/>
      <c r="G420" s="99"/>
      <c r="H420" s="99"/>
      <c r="I420" s="99"/>
      <c r="J420" s="99"/>
      <c r="K420" s="99"/>
      <c r="L420" s="99"/>
      <c r="M420" s="99"/>
      <c r="N420" s="99"/>
      <c r="O420" s="99"/>
      <c r="P420" s="99"/>
      <c r="Q420" s="99"/>
      <c r="R420" s="99"/>
      <c r="S420" s="99"/>
      <c r="T420" s="99"/>
      <c r="U420" s="99"/>
      <c r="V420" s="99"/>
      <c r="W420" s="111"/>
    </row>
    <row r="421" spans="2:23" ht="18" customHeight="1" x14ac:dyDescent="0.7">
      <c r="B421" s="99"/>
      <c r="C421" s="99"/>
      <c r="D421" s="100"/>
      <c r="E421" s="100"/>
      <c r="F421" s="99"/>
      <c r="G421" s="99"/>
      <c r="H421" s="99"/>
      <c r="I421" s="99"/>
      <c r="J421" s="99"/>
      <c r="K421" s="99"/>
      <c r="L421" s="99"/>
      <c r="M421" s="99"/>
      <c r="N421" s="99"/>
      <c r="O421" s="99"/>
      <c r="P421" s="99"/>
      <c r="Q421" s="99"/>
      <c r="R421" s="99"/>
      <c r="S421" s="99"/>
      <c r="T421" s="99"/>
      <c r="U421" s="99"/>
      <c r="V421" s="99"/>
      <c r="W421" s="111"/>
    </row>
    <row r="422" spans="2:23" ht="18" customHeight="1" x14ac:dyDescent="0.7">
      <c r="B422" s="99"/>
      <c r="C422" s="99"/>
      <c r="D422" s="100"/>
      <c r="E422" s="100"/>
      <c r="F422" s="99"/>
      <c r="G422" s="99"/>
      <c r="H422" s="99"/>
      <c r="I422" s="99"/>
      <c r="J422" s="99"/>
      <c r="K422" s="99"/>
      <c r="L422" s="99"/>
      <c r="M422" s="99"/>
      <c r="N422" s="99"/>
      <c r="O422" s="99"/>
      <c r="P422" s="99"/>
      <c r="Q422" s="99"/>
      <c r="R422" s="99"/>
      <c r="S422" s="99"/>
      <c r="T422" s="99"/>
      <c r="U422" s="99"/>
      <c r="V422" s="99"/>
      <c r="W422" s="111"/>
    </row>
    <row r="423" spans="2:23" ht="18" customHeight="1" x14ac:dyDescent="0.7">
      <c r="B423" s="99"/>
      <c r="C423" s="99"/>
      <c r="D423" s="100"/>
      <c r="E423" s="100"/>
      <c r="F423" s="99"/>
      <c r="G423" s="99"/>
      <c r="H423" s="99"/>
      <c r="I423" s="99"/>
      <c r="J423" s="99"/>
      <c r="K423" s="99"/>
      <c r="L423" s="99"/>
      <c r="M423" s="99"/>
      <c r="N423" s="99"/>
      <c r="O423" s="99"/>
      <c r="P423" s="99"/>
      <c r="Q423" s="99"/>
      <c r="R423" s="99"/>
      <c r="S423" s="99"/>
      <c r="T423" s="99"/>
      <c r="U423" s="99"/>
      <c r="V423" s="99"/>
      <c r="W423" s="111"/>
    </row>
    <row r="424" spans="2:23" ht="18" customHeight="1" x14ac:dyDescent="0.7">
      <c r="B424" s="99"/>
      <c r="C424" s="99"/>
      <c r="D424" s="100"/>
      <c r="E424" s="100"/>
      <c r="F424" s="99"/>
      <c r="G424" s="99"/>
      <c r="H424" s="99"/>
      <c r="I424" s="99"/>
      <c r="J424" s="99"/>
      <c r="K424" s="99"/>
      <c r="L424" s="99"/>
      <c r="M424" s="99"/>
      <c r="N424" s="99"/>
      <c r="O424" s="99"/>
      <c r="P424" s="99"/>
      <c r="Q424" s="99"/>
      <c r="R424" s="99"/>
      <c r="S424" s="99"/>
      <c r="T424" s="99"/>
      <c r="U424" s="99"/>
      <c r="V424" s="99"/>
      <c r="W424" s="111"/>
    </row>
    <row r="425" spans="2:23" ht="18" customHeight="1" x14ac:dyDescent="0.7">
      <c r="B425" s="99"/>
      <c r="C425" s="99"/>
      <c r="D425" s="100"/>
      <c r="E425" s="100"/>
      <c r="F425" s="99"/>
      <c r="G425" s="99"/>
      <c r="H425" s="99"/>
      <c r="I425" s="99"/>
      <c r="J425" s="99"/>
      <c r="K425" s="99"/>
      <c r="L425" s="99"/>
      <c r="M425" s="99"/>
      <c r="N425" s="99"/>
      <c r="O425" s="99"/>
      <c r="P425" s="99"/>
      <c r="Q425" s="99"/>
      <c r="R425" s="99"/>
      <c r="S425" s="99"/>
      <c r="T425" s="99"/>
      <c r="U425" s="99"/>
      <c r="V425" s="99"/>
      <c r="W425" s="111"/>
    </row>
    <row r="426" spans="2:23" ht="18" customHeight="1" x14ac:dyDescent="0.7">
      <c r="B426" s="99"/>
      <c r="C426" s="99"/>
      <c r="D426" s="100"/>
      <c r="E426" s="100"/>
      <c r="F426" s="99"/>
      <c r="G426" s="99"/>
      <c r="H426" s="99"/>
      <c r="I426" s="99"/>
      <c r="J426" s="99"/>
      <c r="K426" s="99"/>
      <c r="L426" s="99"/>
      <c r="M426" s="99"/>
      <c r="N426" s="99"/>
      <c r="O426" s="99"/>
      <c r="P426" s="99"/>
      <c r="Q426" s="99"/>
      <c r="R426" s="99"/>
      <c r="S426" s="99"/>
      <c r="T426" s="99"/>
      <c r="U426" s="99"/>
      <c r="V426" s="99"/>
      <c r="W426" s="111"/>
    </row>
    <row r="427" spans="2:23" ht="18" customHeight="1" x14ac:dyDescent="0.7">
      <c r="B427" s="99"/>
      <c r="C427" s="99"/>
      <c r="D427" s="100"/>
      <c r="E427" s="100"/>
      <c r="F427" s="99"/>
      <c r="G427" s="99"/>
      <c r="H427" s="99"/>
      <c r="I427" s="99"/>
      <c r="J427" s="99"/>
      <c r="K427" s="99"/>
      <c r="L427" s="99"/>
      <c r="M427" s="99"/>
      <c r="N427" s="99"/>
      <c r="O427" s="99"/>
      <c r="P427" s="99"/>
      <c r="Q427" s="99"/>
      <c r="R427" s="99"/>
      <c r="S427" s="99"/>
      <c r="T427" s="99"/>
      <c r="U427" s="99"/>
      <c r="V427" s="99"/>
      <c r="W427" s="111"/>
    </row>
    <row r="428" spans="2:23" ht="18" customHeight="1" x14ac:dyDescent="0.7">
      <c r="B428" s="99"/>
      <c r="C428" s="99"/>
      <c r="D428" s="100"/>
      <c r="E428" s="100"/>
      <c r="F428" s="99"/>
      <c r="G428" s="99"/>
      <c r="H428" s="99"/>
      <c r="I428" s="99"/>
      <c r="J428" s="99"/>
      <c r="K428" s="99"/>
      <c r="L428" s="99"/>
      <c r="M428" s="99"/>
      <c r="N428" s="99"/>
      <c r="O428" s="99"/>
      <c r="P428" s="99"/>
      <c r="Q428" s="99"/>
      <c r="R428" s="99"/>
      <c r="S428" s="99"/>
      <c r="T428" s="99"/>
      <c r="U428" s="99"/>
      <c r="V428" s="99"/>
      <c r="W428" s="111"/>
    </row>
    <row r="429" spans="2:23" ht="18" customHeight="1" x14ac:dyDescent="0.7">
      <c r="B429" s="99"/>
      <c r="C429" s="99"/>
      <c r="D429" s="100"/>
      <c r="E429" s="100"/>
      <c r="F429" s="99"/>
      <c r="G429" s="99"/>
      <c r="H429" s="99"/>
      <c r="I429" s="99"/>
      <c r="J429" s="99"/>
      <c r="K429" s="99"/>
      <c r="L429" s="99"/>
      <c r="M429" s="99"/>
      <c r="N429" s="99"/>
      <c r="O429" s="99"/>
      <c r="P429" s="99"/>
      <c r="Q429" s="99"/>
      <c r="R429" s="99"/>
      <c r="S429" s="99"/>
      <c r="T429" s="99"/>
      <c r="U429" s="99"/>
      <c r="V429" s="99"/>
      <c r="W429" s="111"/>
    </row>
    <row r="430" spans="2:23" ht="18" customHeight="1" x14ac:dyDescent="0.7">
      <c r="B430" s="99"/>
      <c r="C430" s="99"/>
      <c r="D430" s="100"/>
      <c r="E430" s="100"/>
      <c r="F430" s="99"/>
      <c r="G430" s="99"/>
      <c r="H430" s="99"/>
      <c r="I430" s="99"/>
      <c r="J430" s="99"/>
      <c r="K430" s="99"/>
      <c r="L430" s="99"/>
      <c r="M430" s="99"/>
      <c r="N430" s="99"/>
      <c r="O430" s="99"/>
      <c r="P430" s="99"/>
      <c r="Q430" s="99"/>
      <c r="R430" s="99"/>
      <c r="S430" s="99"/>
      <c r="T430" s="99"/>
      <c r="U430" s="99"/>
      <c r="V430" s="99"/>
      <c r="W430" s="111"/>
    </row>
    <row r="431" spans="2:23" ht="18" customHeight="1" x14ac:dyDescent="0.7">
      <c r="B431" s="99"/>
      <c r="C431" s="99"/>
      <c r="D431" s="100"/>
      <c r="E431" s="100"/>
      <c r="F431" s="99"/>
      <c r="G431" s="99"/>
      <c r="H431" s="99"/>
      <c r="I431" s="99"/>
      <c r="J431" s="99"/>
      <c r="K431" s="99"/>
      <c r="L431" s="99"/>
      <c r="M431" s="99"/>
      <c r="N431" s="99"/>
      <c r="O431" s="99"/>
      <c r="P431" s="99"/>
      <c r="Q431" s="99"/>
      <c r="R431" s="99"/>
      <c r="S431" s="99"/>
      <c r="T431" s="99"/>
      <c r="U431" s="99"/>
      <c r="V431" s="99"/>
      <c r="W431" s="111"/>
    </row>
    <row r="432" spans="2:23" ht="18" customHeight="1" x14ac:dyDescent="0.7">
      <c r="B432" s="99"/>
      <c r="C432" s="99"/>
      <c r="D432" s="100"/>
      <c r="E432" s="100"/>
      <c r="F432" s="99"/>
      <c r="G432" s="99"/>
      <c r="H432" s="99"/>
      <c r="I432" s="99"/>
      <c r="J432" s="99"/>
      <c r="K432" s="99"/>
      <c r="L432" s="99"/>
      <c r="M432" s="99"/>
      <c r="N432" s="99"/>
      <c r="O432" s="99"/>
      <c r="P432" s="99"/>
      <c r="Q432" s="99"/>
      <c r="R432" s="99"/>
      <c r="S432" s="99"/>
      <c r="T432" s="99"/>
      <c r="U432" s="99"/>
      <c r="V432" s="99"/>
      <c r="W432" s="111"/>
    </row>
    <row r="433" spans="2:23" ht="18" customHeight="1" x14ac:dyDescent="0.7">
      <c r="B433" s="99"/>
      <c r="C433" s="99"/>
      <c r="D433" s="100"/>
      <c r="E433" s="100"/>
      <c r="F433" s="99"/>
      <c r="G433" s="99"/>
      <c r="H433" s="99"/>
      <c r="I433" s="99"/>
      <c r="J433" s="99"/>
      <c r="K433" s="99"/>
      <c r="L433" s="99"/>
      <c r="M433" s="99"/>
      <c r="N433" s="99"/>
      <c r="O433" s="99"/>
      <c r="P433" s="99"/>
      <c r="Q433" s="99"/>
      <c r="R433" s="99"/>
      <c r="S433" s="99"/>
      <c r="T433" s="99"/>
      <c r="U433" s="99"/>
      <c r="V433" s="99"/>
      <c r="W433" s="111"/>
    </row>
    <row r="434" spans="2:23" ht="18" customHeight="1" x14ac:dyDescent="0.7">
      <c r="B434" s="99"/>
      <c r="C434" s="99"/>
      <c r="D434" s="100"/>
      <c r="E434" s="100"/>
      <c r="F434" s="99"/>
      <c r="G434" s="99"/>
      <c r="H434" s="99"/>
      <c r="I434" s="99"/>
      <c r="J434" s="99"/>
      <c r="K434" s="99"/>
      <c r="L434" s="99"/>
      <c r="M434" s="99"/>
      <c r="N434" s="99"/>
      <c r="O434" s="99"/>
      <c r="P434" s="99"/>
      <c r="Q434" s="99"/>
      <c r="R434" s="99"/>
      <c r="S434" s="99"/>
      <c r="T434" s="99"/>
      <c r="U434" s="99"/>
      <c r="V434" s="99"/>
      <c r="W434" s="111"/>
    </row>
    <row r="435" spans="2:23" ht="18" customHeight="1" x14ac:dyDescent="0.7">
      <c r="B435" s="99"/>
      <c r="C435" s="99"/>
      <c r="D435" s="100"/>
      <c r="E435" s="100"/>
      <c r="F435" s="99"/>
      <c r="G435" s="99"/>
      <c r="H435" s="99"/>
      <c r="I435" s="99"/>
      <c r="J435" s="99"/>
      <c r="K435" s="99"/>
      <c r="L435" s="99"/>
      <c r="M435" s="99"/>
      <c r="N435" s="99"/>
      <c r="O435" s="99"/>
      <c r="P435" s="99"/>
      <c r="Q435" s="99"/>
      <c r="R435" s="99"/>
      <c r="S435" s="99"/>
      <c r="T435" s="99"/>
      <c r="U435" s="99"/>
      <c r="V435" s="99"/>
      <c r="W435" s="111"/>
    </row>
    <row r="436" spans="2:23" ht="18" customHeight="1" x14ac:dyDescent="0.7">
      <c r="B436" s="99"/>
      <c r="C436" s="99"/>
      <c r="D436" s="100"/>
      <c r="E436" s="100"/>
      <c r="F436" s="99"/>
      <c r="G436" s="99"/>
      <c r="H436" s="99"/>
      <c r="I436" s="99"/>
      <c r="J436" s="99"/>
      <c r="K436" s="99"/>
      <c r="L436" s="99"/>
      <c r="M436" s="99"/>
      <c r="N436" s="99"/>
      <c r="O436" s="99"/>
      <c r="P436" s="99"/>
      <c r="Q436" s="99"/>
      <c r="R436" s="99"/>
      <c r="S436" s="99"/>
      <c r="T436" s="99"/>
      <c r="U436" s="99"/>
      <c r="V436" s="99"/>
      <c r="W436" s="111"/>
    </row>
    <row r="437" spans="2:23" ht="18" customHeight="1" x14ac:dyDescent="0.7">
      <c r="B437" s="99"/>
      <c r="C437" s="99"/>
      <c r="D437" s="100"/>
      <c r="E437" s="100"/>
      <c r="F437" s="99"/>
      <c r="G437" s="99"/>
      <c r="H437" s="99"/>
      <c r="I437" s="99"/>
      <c r="J437" s="99"/>
      <c r="K437" s="99"/>
      <c r="L437" s="99"/>
      <c r="M437" s="99"/>
      <c r="N437" s="99"/>
      <c r="O437" s="99"/>
      <c r="P437" s="99"/>
      <c r="Q437" s="99"/>
      <c r="R437" s="99"/>
      <c r="S437" s="99"/>
      <c r="T437" s="99"/>
      <c r="U437" s="99"/>
      <c r="V437" s="99"/>
      <c r="W437" s="111"/>
    </row>
    <row r="438" spans="2:23" ht="18" customHeight="1" x14ac:dyDescent="0.7">
      <c r="B438" s="99"/>
      <c r="C438" s="99"/>
      <c r="D438" s="100"/>
      <c r="E438" s="100"/>
      <c r="F438" s="99"/>
      <c r="G438" s="99"/>
      <c r="H438" s="99"/>
      <c r="I438" s="99"/>
      <c r="J438" s="99"/>
      <c r="K438" s="99"/>
      <c r="L438" s="99"/>
      <c r="M438" s="99"/>
      <c r="N438" s="99"/>
      <c r="O438" s="99"/>
      <c r="P438" s="99"/>
      <c r="Q438" s="99"/>
      <c r="R438" s="99"/>
      <c r="S438" s="99"/>
      <c r="T438" s="99"/>
      <c r="U438" s="99"/>
      <c r="V438" s="99"/>
      <c r="W438" s="111"/>
    </row>
    <row r="439" spans="2:23" ht="18" customHeight="1" x14ac:dyDescent="0.7">
      <c r="B439" s="99"/>
      <c r="C439" s="99"/>
      <c r="D439" s="100"/>
      <c r="E439" s="100"/>
      <c r="F439" s="99"/>
      <c r="G439" s="99"/>
      <c r="H439" s="99"/>
      <c r="I439" s="99"/>
      <c r="J439" s="99"/>
      <c r="K439" s="99"/>
      <c r="L439" s="99"/>
      <c r="M439" s="99"/>
      <c r="N439" s="99"/>
      <c r="O439" s="99"/>
      <c r="P439" s="99"/>
      <c r="Q439" s="99"/>
      <c r="R439" s="99"/>
      <c r="S439" s="99"/>
      <c r="T439" s="99"/>
      <c r="U439" s="99"/>
      <c r="V439" s="99"/>
      <c r="W439" s="111"/>
    </row>
    <row r="440" spans="2:23" ht="18" customHeight="1" x14ac:dyDescent="0.7">
      <c r="B440" s="99"/>
      <c r="C440" s="99"/>
      <c r="D440" s="100"/>
      <c r="E440" s="100"/>
      <c r="F440" s="99"/>
      <c r="G440" s="99"/>
      <c r="H440" s="99"/>
      <c r="I440" s="99"/>
      <c r="J440" s="99"/>
      <c r="K440" s="99"/>
      <c r="L440" s="99"/>
      <c r="M440" s="99"/>
      <c r="N440" s="99"/>
      <c r="O440" s="99"/>
      <c r="P440" s="99"/>
      <c r="Q440" s="99"/>
      <c r="R440" s="99"/>
      <c r="S440" s="99"/>
      <c r="T440" s="99"/>
      <c r="U440" s="99"/>
      <c r="V440" s="99"/>
      <c r="W440" s="111"/>
    </row>
    <row r="441" spans="2:23" ht="18" customHeight="1" x14ac:dyDescent="0.7">
      <c r="B441" s="99"/>
      <c r="C441" s="99"/>
      <c r="D441" s="100"/>
      <c r="E441" s="100"/>
      <c r="F441" s="99"/>
      <c r="G441" s="99"/>
      <c r="H441" s="99"/>
      <c r="I441" s="99"/>
      <c r="J441" s="99"/>
      <c r="K441" s="99"/>
      <c r="L441" s="99"/>
      <c r="M441" s="99"/>
      <c r="N441" s="99"/>
      <c r="O441" s="99"/>
      <c r="P441" s="99"/>
      <c r="Q441" s="99"/>
      <c r="R441" s="99"/>
      <c r="S441" s="99"/>
      <c r="T441" s="99"/>
      <c r="U441" s="99"/>
      <c r="V441" s="99"/>
      <c r="W441" s="111"/>
    </row>
    <row r="442" spans="2:23" ht="18" customHeight="1" x14ac:dyDescent="0.7">
      <c r="B442" s="99"/>
      <c r="C442" s="99"/>
      <c r="D442" s="100"/>
      <c r="E442" s="100"/>
      <c r="F442" s="99"/>
      <c r="G442" s="99"/>
      <c r="H442" s="99"/>
      <c r="I442" s="99"/>
      <c r="J442" s="99"/>
      <c r="K442" s="99"/>
      <c r="L442" s="99"/>
      <c r="M442" s="99"/>
      <c r="N442" s="99"/>
      <c r="O442" s="99"/>
      <c r="P442" s="99"/>
      <c r="Q442" s="99"/>
      <c r="R442" s="99"/>
      <c r="S442" s="99"/>
      <c r="T442" s="99"/>
      <c r="U442" s="99"/>
      <c r="V442" s="99"/>
      <c r="W442" s="111"/>
    </row>
    <row r="443" spans="2:23" ht="18" customHeight="1" x14ac:dyDescent="0.7">
      <c r="B443" s="99"/>
      <c r="C443" s="99"/>
      <c r="D443" s="100"/>
      <c r="E443" s="100"/>
      <c r="F443" s="99"/>
      <c r="G443" s="99"/>
      <c r="H443" s="99"/>
      <c r="I443" s="99"/>
      <c r="J443" s="99"/>
      <c r="K443" s="99"/>
      <c r="L443" s="99"/>
      <c r="M443" s="99"/>
      <c r="N443" s="99"/>
      <c r="O443" s="99"/>
      <c r="P443" s="99"/>
      <c r="Q443" s="99"/>
      <c r="R443" s="99"/>
      <c r="S443" s="99"/>
      <c r="T443" s="99"/>
      <c r="U443" s="99"/>
      <c r="V443" s="99"/>
      <c r="W443" s="111"/>
    </row>
    <row r="444" spans="2:23" ht="18" customHeight="1" x14ac:dyDescent="0.7">
      <c r="B444" s="99"/>
      <c r="C444" s="99"/>
      <c r="D444" s="100"/>
      <c r="E444" s="100"/>
      <c r="F444" s="99"/>
      <c r="G444" s="99"/>
      <c r="H444" s="99"/>
      <c r="I444" s="99"/>
      <c r="J444" s="99"/>
      <c r="K444" s="99"/>
      <c r="L444" s="99"/>
      <c r="M444" s="99"/>
      <c r="N444" s="99"/>
      <c r="O444" s="99"/>
      <c r="P444" s="99"/>
      <c r="Q444" s="99"/>
      <c r="R444" s="99"/>
      <c r="S444" s="99"/>
      <c r="T444" s="99"/>
      <c r="U444" s="99"/>
      <c r="V444" s="99"/>
      <c r="W444" s="111"/>
    </row>
    <row r="445" spans="2:23" ht="18" customHeight="1" x14ac:dyDescent="0.7">
      <c r="B445" s="99"/>
      <c r="C445" s="99"/>
      <c r="D445" s="100"/>
      <c r="E445" s="100"/>
      <c r="F445" s="99"/>
      <c r="G445" s="99"/>
      <c r="H445" s="99"/>
      <c r="I445" s="99"/>
      <c r="J445" s="99"/>
      <c r="K445" s="99"/>
      <c r="L445" s="99"/>
      <c r="M445" s="99"/>
      <c r="N445" s="99"/>
      <c r="O445" s="99"/>
      <c r="P445" s="99"/>
      <c r="Q445" s="99"/>
      <c r="R445" s="99"/>
      <c r="S445" s="99"/>
      <c r="T445" s="99"/>
      <c r="U445" s="99"/>
      <c r="V445" s="99"/>
      <c r="W445" s="111"/>
    </row>
    <row r="446" spans="2:23" ht="18" customHeight="1" x14ac:dyDescent="0.7">
      <c r="B446" s="99"/>
      <c r="C446" s="99"/>
      <c r="D446" s="100"/>
      <c r="E446" s="100"/>
      <c r="F446" s="99"/>
      <c r="G446" s="99"/>
      <c r="H446" s="99"/>
      <c r="I446" s="99"/>
      <c r="J446" s="99"/>
      <c r="K446" s="99"/>
      <c r="L446" s="99"/>
      <c r="M446" s="99"/>
      <c r="N446" s="99"/>
      <c r="O446" s="99"/>
      <c r="P446" s="99"/>
      <c r="Q446" s="99"/>
      <c r="R446" s="99"/>
      <c r="S446" s="99"/>
      <c r="T446" s="99"/>
      <c r="U446" s="99"/>
      <c r="V446" s="99"/>
      <c r="W446" s="111"/>
    </row>
    <row r="447" spans="2:23" ht="18" customHeight="1" x14ac:dyDescent="0.7">
      <c r="B447" s="99"/>
      <c r="C447" s="99"/>
      <c r="D447" s="100"/>
      <c r="E447" s="100"/>
      <c r="F447" s="99"/>
      <c r="G447" s="99"/>
      <c r="H447" s="99"/>
      <c r="I447" s="99"/>
      <c r="J447" s="99"/>
      <c r="K447" s="99"/>
      <c r="L447" s="99"/>
      <c r="M447" s="99"/>
      <c r="N447" s="99"/>
      <c r="O447" s="99"/>
      <c r="P447" s="99"/>
      <c r="Q447" s="99"/>
      <c r="R447" s="99"/>
      <c r="S447" s="99"/>
      <c r="T447" s="99"/>
      <c r="U447" s="99"/>
      <c r="V447" s="99"/>
      <c r="W447" s="111"/>
    </row>
    <row r="448" spans="2:23" ht="18" customHeight="1" x14ac:dyDescent="0.7">
      <c r="B448" s="99"/>
      <c r="C448" s="99"/>
      <c r="D448" s="100"/>
      <c r="E448" s="100"/>
      <c r="F448" s="99"/>
      <c r="G448" s="99"/>
      <c r="H448" s="99"/>
      <c r="I448" s="99"/>
      <c r="J448" s="99"/>
      <c r="K448" s="99"/>
      <c r="L448" s="99"/>
      <c r="M448" s="99"/>
      <c r="N448" s="99"/>
      <c r="O448" s="99"/>
      <c r="P448" s="99"/>
      <c r="Q448" s="99"/>
      <c r="R448" s="99"/>
      <c r="S448" s="99"/>
      <c r="T448" s="99"/>
      <c r="U448" s="99"/>
      <c r="V448" s="99"/>
      <c r="W448" s="111"/>
    </row>
    <row r="449" spans="2:23" ht="18" customHeight="1" x14ac:dyDescent="0.7">
      <c r="B449" s="99"/>
      <c r="C449" s="99"/>
      <c r="D449" s="100"/>
      <c r="E449" s="100"/>
      <c r="F449" s="99"/>
      <c r="G449" s="99"/>
      <c r="H449" s="99"/>
      <c r="I449" s="99"/>
      <c r="J449" s="99"/>
      <c r="K449" s="99"/>
      <c r="L449" s="99"/>
      <c r="M449" s="99"/>
      <c r="N449" s="99"/>
      <c r="O449" s="99"/>
      <c r="P449" s="99"/>
      <c r="Q449" s="99"/>
      <c r="R449" s="99"/>
      <c r="S449" s="99"/>
      <c r="T449" s="99"/>
      <c r="U449" s="99"/>
      <c r="V449" s="99"/>
      <c r="W449" s="111"/>
    </row>
    <row r="450" spans="2:23" ht="18" customHeight="1" x14ac:dyDescent="0.7">
      <c r="B450" s="99"/>
      <c r="C450" s="99"/>
      <c r="D450" s="100"/>
      <c r="E450" s="100"/>
      <c r="F450" s="99"/>
      <c r="G450" s="99"/>
      <c r="H450" s="99"/>
      <c r="I450" s="99"/>
      <c r="J450" s="99"/>
      <c r="K450" s="99"/>
      <c r="L450" s="99"/>
      <c r="M450" s="99"/>
      <c r="N450" s="99"/>
      <c r="O450" s="99"/>
      <c r="P450" s="99"/>
      <c r="Q450" s="99"/>
      <c r="R450" s="99"/>
      <c r="S450" s="99"/>
      <c r="T450" s="99"/>
      <c r="U450" s="99"/>
      <c r="V450" s="99"/>
      <c r="W450" s="111"/>
    </row>
    <row r="451" spans="2:23" ht="18" customHeight="1" x14ac:dyDescent="0.7">
      <c r="B451" s="99"/>
      <c r="C451" s="99"/>
      <c r="D451" s="100"/>
      <c r="E451" s="100"/>
      <c r="F451" s="99"/>
      <c r="G451" s="99"/>
      <c r="H451" s="99"/>
      <c r="I451" s="99"/>
      <c r="J451" s="99"/>
      <c r="K451" s="99"/>
      <c r="L451" s="99"/>
      <c r="M451" s="99"/>
      <c r="N451" s="99"/>
      <c r="O451" s="99"/>
      <c r="P451" s="99"/>
      <c r="Q451" s="99"/>
      <c r="R451" s="99"/>
      <c r="S451" s="99"/>
      <c r="T451" s="99"/>
      <c r="U451" s="99"/>
      <c r="V451" s="99"/>
      <c r="W451" s="111"/>
    </row>
    <row r="452" spans="2:23" ht="18" customHeight="1" x14ac:dyDescent="0.7">
      <c r="B452" s="99"/>
      <c r="C452" s="99"/>
      <c r="D452" s="100"/>
      <c r="E452" s="100"/>
      <c r="F452" s="99"/>
      <c r="G452" s="99"/>
      <c r="H452" s="99"/>
      <c r="I452" s="99"/>
      <c r="J452" s="99"/>
      <c r="K452" s="99"/>
      <c r="L452" s="99"/>
      <c r="M452" s="99"/>
      <c r="N452" s="99"/>
      <c r="O452" s="99"/>
      <c r="P452" s="99"/>
      <c r="Q452" s="99"/>
      <c r="R452" s="99"/>
      <c r="S452" s="99"/>
      <c r="T452" s="99"/>
      <c r="U452" s="99"/>
      <c r="V452" s="99"/>
      <c r="W452" s="111"/>
    </row>
    <row r="453" spans="2:23" ht="18" customHeight="1" x14ac:dyDescent="0.7">
      <c r="B453" s="99"/>
      <c r="C453" s="99"/>
      <c r="D453" s="100"/>
      <c r="E453" s="100"/>
      <c r="F453" s="99"/>
      <c r="G453" s="99"/>
      <c r="H453" s="99"/>
      <c r="I453" s="99"/>
      <c r="J453" s="99"/>
      <c r="K453" s="99"/>
      <c r="L453" s="99"/>
      <c r="M453" s="99"/>
      <c r="N453" s="99"/>
      <c r="O453" s="99"/>
      <c r="P453" s="99"/>
      <c r="Q453" s="99"/>
      <c r="R453" s="99"/>
      <c r="S453" s="99"/>
      <c r="T453" s="99"/>
      <c r="U453" s="99"/>
      <c r="V453" s="99"/>
      <c r="W453" s="111"/>
    </row>
    <row r="454" spans="2:23" ht="18" customHeight="1" x14ac:dyDescent="0.7">
      <c r="B454" s="99"/>
      <c r="C454" s="99"/>
      <c r="D454" s="100"/>
      <c r="E454" s="100"/>
      <c r="F454" s="99"/>
      <c r="G454" s="99"/>
      <c r="H454" s="99"/>
      <c r="I454" s="99"/>
      <c r="J454" s="99"/>
      <c r="K454" s="99"/>
      <c r="L454" s="99"/>
      <c r="M454" s="99"/>
      <c r="N454" s="99"/>
      <c r="O454" s="99"/>
      <c r="P454" s="99"/>
      <c r="Q454" s="99"/>
      <c r="R454" s="99"/>
      <c r="S454" s="99"/>
      <c r="T454" s="99"/>
      <c r="U454" s="99"/>
      <c r="V454" s="99"/>
      <c r="W454" s="111"/>
    </row>
    <row r="455" spans="2:23" ht="18" customHeight="1" x14ac:dyDescent="0.7">
      <c r="B455" s="99"/>
      <c r="C455" s="99"/>
      <c r="D455" s="100"/>
      <c r="E455" s="100"/>
      <c r="F455" s="99"/>
      <c r="G455" s="99"/>
      <c r="H455" s="99"/>
      <c r="I455" s="99"/>
      <c r="J455" s="99"/>
      <c r="K455" s="99"/>
      <c r="L455" s="99"/>
      <c r="M455" s="99"/>
      <c r="N455" s="99"/>
      <c r="O455" s="99"/>
      <c r="P455" s="99"/>
      <c r="Q455" s="99"/>
      <c r="R455" s="99"/>
      <c r="S455" s="99"/>
      <c r="T455" s="99"/>
      <c r="U455" s="99"/>
      <c r="V455" s="99"/>
      <c r="W455" s="111"/>
    </row>
    <row r="456" spans="2:23" ht="18" customHeight="1" x14ac:dyDescent="0.7">
      <c r="B456" s="99"/>
      <c r="C456" s="99"/>
      <c r="D456" s="100"/>
      <c r="E456" s="100"/>
      <c r="F456" s="99"/>
      <c r="G456" s="99"/>
      <c r="H456" s="99"/>
      <c r="I456" s="99"/>
      <c r="J456" s="99"/>
      <c r="K456" s="99"/>
      <c r="L456" s="99"/>
      <c r="M456" s="99"/>
      <c r="N456" s="99"/>
      <c r="O456" s="99"/>
      <c r="P456" s="99"/>
      <c r="Q456" s="99"/>
      <c r="R456" s="99"/>
      <c r="S456" s="99"/>
      <c r="T456" s="99"/>
      <c r="U456" s="99"/>
      <c r="V456" s="99"/>
      <c r="W456" s="111"/>
    </row>
    <row r="457" spans="2:23" ht="18" customHeight="1" x14ac:dyDescent="0.7">
      <c r="B457" s="99"/>
      <c r="C457" s="99"/>
      <c r="D457" s="100"/>
      <c r="E457" s="100"/>
      <c r="F457" s="99"/>
      <c r="G457" s="99"/>
      <c r="H457" s="99"/>
      <c r="I457" s="99"/>
      <c r="J457" s="99"/>
      <c r="K457" s="99"/>
      <c r="L457" s="99"/>
      <c r="M457" s="99"/>
      <c r="N457" s="99"/>
      <c r="O457" s="99"/>
      <c r="P457" s="99"/>
      <c r="Q457" s="99"/>
      <c r="R457" s="99"/>
      <c r="S457" s="99"/>
      <c r="T457" s="99"/>
      <c r="U457" s="99"/>
      <c r="V457" s="99"/>
      <c r="W457" s="111"/>
    </row>
    <row r="458" spans="2:23" ht="18" customHeight="1" x14ac:dyDescent="0.7">
      <c r="B458" s="99"/>
      <c r="C458" s="99"/>
      <c r="D458" s="100"/>
      <c r="E458" s="100"/>
      <c r="F458" s="99"/>
      <c r="G458" s="99"/>
      <c r="H458" s="99"/>
      <c r="I458" s="99"/>
      <c r="J458" s="99"/>
      <c r="K458" s="99"/>
      <c r="L458" s="99"/>
      <c r="M458" s="99"/>
      <c r="N458" s="99"/>
      <c r="O458" s="99"/>
      <c r="P458" s="99"/>
      <c r="Q458" s="99"/>
      <c r="R458" s="99"/>
      <c r="S458" s="99"/>
      <c r="T458" s="99"/>
      <c r="U458" s="99"/>
      <c r="V458" s="99"/>
      <c r="W458" s="111"/>
    </row>
    <row r="459" spans="2:23" ht="18" customHeight="1" x14ac:dyDescent="0.7">
      <c r="B459" s="99"/>
      <c r="C459" s="99"/>
      <c r="D459" s="100"/>
      <c r="E459" s="100"/>
      <c r="F459" s="99"/>
      <c r="G459" s="99"/>
      <c r="H459" s="99"/>
      <c r="I459" s="99"/>
      <c r="J459" s="99"/>
      <c r="K459" s="99"/>
      <c r="L459" s="99"/>
      <c r="M459" s="99"/>
      <c r="N459" s="99"/>
      <c r="O459" s="99"/>
      <c r="P459" s="99"/>
      <c r="Q459" s="99"/>
      <c r="R459" s="99"/>
      <c r="S459" s="99"/>
      <c r="T459" s="99"/>
      <c r="U459" s="99"/>
      <c r="V459" s="99"/>
      <c r="W459" s="111"/>
    </row>
    <row r="460" spans="2:23" ht="18" customHeight="1" x14ac:dyDescent="0.7">
      <c r="B460" s="99"/>
      <c r="C460" s="99"/>
      <c r="D460" s="100"/>
      <c r="E460" s="100"/>
      <c r="F460" s="99"/>
      <c r="G460" s="99"/>
      <c r="H460" s="99"/>
      <c r="I460" s="99"/>
      <c r="J460" s="99"/>
      <c r="K460" s="99"/>
      <c r="L460" s="99"/>
      <c r="M460" s="99"/>
      <c r="N460" s="99"/>
      <c r="O460" s="99"/>
      <c r="P460" s="99"/>
      <c r="Q460" s="99"/>
      <c r="R460" s="99"/>
      <c r="S460" s="99"/>
      <c r="T460" s="99"/>
      <c r="U460" s="99"/>
      <c r="V460" s="99"/>
      <c r="W460" s="111"/>
    </row>
    <row r="461" spans="2:23" ht="18" customHeight="1" x14ac:dyDescent="0.7">
      <c r="B461" s="99"/>
      <c r="C461" s="99"/>
      <c r="D461" s="100"/>
      <c r="E461" s="100"/>
      <c r="F461" s="99"/>
      <c r="G461" s="99"/>
      <c r="H461" s="99"/>
      <c r="I461" s="99"/>
      <c r="J461" s="99"/>
      <c r="K461" s="99"/>
      <c r="L461" s="99"/>
      <c r="M461" s="99"/>
      <c r="N461" s="99"/>
      <c r="O461" s="99"/>
      <c r="P461" s="99"/>
      <c r="Q461" s="99"/>
      <c r="R461" s="99"/>
      <c r="S461" s="99"/>
      <c r="T461" s="99"/>
      <c r="U461" s="99"/>
      <c r="V461" s="99"/>
      <c r="W461" s="111"/>
    </row>
    <row r="462" spans="2:23" ht="18" customHeight="1" x14ac:dyDescent="0.7">
      <c r="B462" s="99"/>
      <c r="C462" s="99"/>
      <c r="D462" s="100"/>
      <c r="E462" s="100"/>
      <c r="F462" s="99"/>
      <c r="G462" s="99"/>
      <c r="H462" s="99"/>
      <c r="I462" s="99"/>
      <c r="J462" s="99"/>
      <c r="K462" s="99"/>
      <c r="L462" s="99"/>
      <c r="M462" s="99"/>
      <c r="N462" s="99"/>
      <c r="O462" s="99"/>
      <c r="P462" s="99"/>
      <c r="Q462" s="99"/>
      <c r="R462" s="99"/>
      <c r="S462" s="99"/>
      <c r="T462" s="99"/>
      <c r="U462" s="99"/>
      <c r="V462" s="99"/>
      <c r="W462" s="111"/>
    </row>
    <row r="463" spans="2:23" ht="18" customHeight="1" x14ac:dyDescent="0.7">
      <c r="B463" s="99"/>
      <c r="C463" s="99"/>
      <c r="D463" s="100"/>
      <c r="E463" s="100"/>
      <c r="F463" s="99"/>
      <c r="G463" s="99"/>
      <c r="H463" s="99"/>
      <c r="I463" s="99"/>
      <c r="J463" s="99"/>
      <c r="K463" s="99"/>
      <c r="L463" s="99"/>
      <c r="M463" s="99"/>
      <c r="N463" s="99"/>
      <c r="O463" s="99"/>
      <c r="P463" s="99"/>
      <c r="Q463" s="99"/>
      <c r="R463" s="99"/>
      <c r="S463" s="99"/>
      <c r="T463" s="99"/>
      <c r="U463" s="99"/>
      <c r="V463" s="99"/>
      <c r="W463" s="111"/>
    </row>
    <row r="464" spans="2:23" ht="18" customHeight="1" x14ac:dyDescent="0.7">
      <c r="B464" s="99"/>
      <c r="C464" s="99"/>
      <c r="D464" s="100"/>
      <c r="E464" s="100"/>
      <c r="F464" s="99"/>
      <c r="G464" s="99"/>
      <c r="H464" s="99"/>
      <c r="I464" s="99"/>
      <c r="J464" s="99"/>
      <c r="K464" s="99"/>
      <c r="L464" s="99"/>
      <c r="M464" s="99"/>
      <c r="N464" s="99"/>
      <c r="O464" s="99"/>
      <c r="P464" s="99"/>
      <c r="Q464" s="99"/>
      <c r="R464" s="99"/>
      <c r="S464" s="99"/>
      <c r="T464" s="99"/>
      <c r="U464" s="99"/>
      <c r="V464" s="99"/>
      <c r="W464" s="111"/>
    </row>
    <row r="465" spans="2:23" ht="18" customHeight="1" x14ac:dyDescent="0.7">
      <c r="B465" s="99"/>
      <c r="C465" s="99"/>
      <c r="D465" s="100"/>
      <c r="E465" s="100"/>
      <c r="F465" s="99"/>
      <c r="G465" s="99"/>
      <c r="H465" s="99"/>
      <c r="I465" s="99"/>
      <c r="J465" s="99"/>
      <c r="K465" s="99"/>
      <c r="L465" s="99"/>
      <c r="M465" s="99"/>
      <c r="N465" s="99"/>
      <c r="O465" s="99"/>
      <c r="P465" s="99"/>
      <c r="Q465" s="99"/>
      <c r="R465" s="99"/>
      <c r="S465" s="99"/>
      <c r="T465" s="99"/>
      <c r="U465" s="99"/>
      <c r="V465" s="99"/>
      <c r="W465" s="111"/>
    </row>
    <row r="466" spans="2:23" ht="18" customHeight="1" x14ac:dyDescent="0.7">
      <c r="B466" s="99"/>
      <c r="C466" s="99"/>
      <c r="D466" s="100"/>
      <c r="E466" s="100"/>
      <c r="F466" s="99"/>
      <c r="G466" s="99"/>
      <c r="H466" s="99"/>
      <c r="I466" s="99"/>
      <c r="J466" s="99"/>
      <c r="K466" s="99"/>
      <c r="L466" s="99"/>
      <c r="M466" s="99"/>
      <c r="N466" s="99"/>
      <c r="O466" s="99"/>
      <c r="P466" s="99"/>
      <c r="Q466" s="99"/>
      <c r="R466" s="99"/>
      <c r="S466" s="99"/>
      <c r="T466" s="99"/>
      <c r="U466" s="99"/>
      <c r="V466" s="99"/>
      <c r="W466" s="111"/>
    </row>
    <row r="467" spans="2:23" ht="18" customHeight="1" x14ac:dyDescent="0.7">
      <c r="B467" s="99"/>
      <c r="C467" s="99"/>
      <c r="D467" s="100"/>
      <c r="E467" s="100"/>
      <c r="F467" s="99"/>
      <c r="G467" s="99"/>
      <c r="H467" s="99"/>
      <c r="I467" s="99"/>
      <c r="J467" s="99"/>
      <c r="K467" s="99"/>
      <c r="L467" s="99"/>
      <c r="M467" s="99"/>
      <c r="N467" s="99"/>
      <c r="O467" s="99"/>
      <c r="P467" s="99"/>
      <c r="Q467" s="99"/>
      <c r="R467" s="99"/>
      <c r="S467" s="99"/>
      <c r="T467" s="99"/>
      <c r="U467" s="99"/>
      <c r="V467" s="99"/>
      <c r="W467" s="111"/>
    </row>
    <row r="468" spans="2:23" ht="18" customHeight="1" x14ac:dyDescent="0.7">
      <c r="B468" s="99"/>
      <c r="C468" s="99"/>
      <c r="D468" s="100"/>
      <c r="E468" s="100"/>
      <c r="F468" s="99"/>
      <c r="G468" s="99"/>
      <c r="H468" s="99"/>
      <c r="I468" s="99"/>
      <c r="J468" s="99"/>
      <c r="K468" s="99"/>
      <c r="L468" s="99"/>
      <c r="M468" s="99"/>
      <c r="N468" s="99"/>
      <c r="O468" s="99"/>
      <c r="P468" s="99"/>
      <c r="Q468" s="99"/>
      <c r="R468" s="99"/>
      <c r="S468" s="99"/>
      <c r="T468" s="99"/>
      <c r="U468" s="99"/>
      <c r="V468" s="99"/>
      <c r="W468" s="111"/>
    </row>
    <row r="469" spans="2:23" ht="18" customHeight="1" x14ac:dyDescent="0.7">
      <c r="B469" s="99"/>
      <c r="C469" s="99"/>
      <c r="D469" s="100"/>
      <c r="E469" s="100"/>
      <c r="F469" s="99"/>
      <c r="G469" s="99"/>
      <c r="H469" s="99"/>
      <c r="I469" s="99"/>
      <c r="J469" s="99"/>
      <c r="K469" s="99"/>
      <c r="L469" s="99"/>
      <c r="M469" s="99"/>
      <c r="N469" s="99"/>
      <c r="O469" s="99"/>
      <c r="P469" s="99"/>
      <c r="Q469" s="99"/>
      <c r="R469" s="99"/>
      <c r="S469" s="99"/>
      <c r="T469" s="99"/>
      <c r="U469" s="99"/>
      <c r="V469" s="99"/>
      <c r="W469" s="111"/>
    </row>
    <row r="470" spans="2:23" ht="18" customHeight="1" x14ac:dyDescent="0.7">
      <c r="B470" s="99"/>
      <c r="C470" s="99"/>
      <c r="D470" s="100"/>
      <c r="E470" s="100"/>
      <c r="F470" s="99"/>
      <c r="G470" s="99"/>
      <c r="H470" s="99"/>
      <c r="I470" s="99"/>
      <c r="J470" s="99"/>
      <c r="K470" s="99"/>
      <c r="L470" s="99"/>
      <c r="M470" s="99"/>
      <c r="N470" s="99"/>
      <c r="O470" s="99"/>
      <c r="P470" s="99"/>
      <c r="Q470" s="99"/>
      <c r="R470" s="99"/>
      <c r="S470" s="99"/>
      <c r="T470" s="99"/>
      <c r="U470" s="99"/>
      <c r="V470" s="99"/>
      <c r="W470" s="111"/>
    </row>
    <row r="471" spans="2:23" ht="18" customHeight="1" x14ac:dyDescent="0.7">
      <c r="B471" s="99"/>
      <c r="C471" s="99"/>
      <c r="D471" s="100"/>
      <c r="E471" s="100"/>
      <c r="F471" s="99"/>
      <c r="G471" s="99"/>
      <c r="H471" s="99"/>
      <c r="I471" s="99"/>
      <c r="J471" s="99"/>
      <c r="K471" s="99"/>
      <c r="L471" s="99"/>
      <c r="M471" s="99"/>
      <c r="N471" s="99"/>
      <c r="O471" s="99"/>
      <c r="P471" s="99"/>
      <c r="Q471" s="99"/>
      <c r="R471" s="99"/>
      <c r="S471" s="99"/>
      <c r="T471" s="99"/>
      <c r="U471" s="99"/>
      <c r="V471" s="99"/>
      <c r="W471" s="111"/>
    </row>
    <row r="472" spans="2:23" ht="18" customHeight="1" x14ac:dyDescent="0.7">
      <c r="B472" s="99"/>
      <c r="C472" s="99"/>
      <c r="D472" s="100"/>
      <c r="E472" s="100"/>
      <c r="F472" s="99"/>
      <c r="G472" s="99"/>
      <c r="H472" s="99"/>
      <c r="I472" s="99"/>
      <c r="J472" s="99"/>
      <c r="K472" s="99"/>
      <c r="L472" s="99"/>
      <c r="M472" s="99"/>
      <c r="N472" s="99"/>
      <c r="O472" s="99"/>
      <c r="P472" s="99"/>
      <c r="Q472" s="99"/>
      <c r="R472" s="99"/>
      <c r="S472" s="99"/>
      <c r="T472" s="99"/>
      <c r="U472" s="99"/>
      <c r="V472" s="99"/>
      <c r="W472" s="111"/>
    </row>
    <row r="473" spans="2:23" ht="18" customHeight="1" x14ac:dyDescent="0.7">
      <c r="B473" s="99"/>
      <c r="C473" s="99"/>
      <c r="D473" s="100"/>
      <c r="E473" s="100"/>
      <c r="F473" s="99"/>
      <c r="G473" s="99"/>
      <c r="H473" s="99"/>
      <c r="I473" s="99"/>
      <c r="J473" s="99"/>
      <c r="K473" s="99"/>
      <c r="L473" s="99"/>
      <c r="M473" s="99"/>
      <c r="N473" s="99"/>
      <c r="O473" s="99"/>
      <c r="P473" s="99"/>
      <c r="Q473" s="99"/>
      <c r="R473" s="99"/>
      <c r="S473" s="99"/>
      <c r="T473" s="99"/>
      <c r="U473" s="99"/>
      <c r="V473" s="99"/>
      <c r="W473" s="111"/>
    </row>
    <row r="474" spans="2:23" ht="18" customHeight="1" x14ac:dyDescent="0.7">
      <c r="B474" s="99"/>
      <c r="C474" s="99"/>
      <c r="D474" s="100"/>
      <c r="E474" s="100"/>
      <c r="F474" s="99"/>
      <c r="G474" s="99"/>
      <c r="H474" s="99"/>
      <c r="I474" s="99"/>
      <c r="J474" s="99"/>
      <c r="K474" s="99"/>
      <c r="L474" s="99"/>
      <c r="M474" s="99"/>
      <c r="N474" s="99"/>
      <c r="O474" s="99"/>
      <c r="P474" s="99"/>
      <c r="Q474" s="99"/>
      <c r="R474" s="99"/>
      <c r="S474" s="99"/>
      <c r="T474" s="99"/>
      <c r="U474" s="99"/>
      <c r="V474" s="99"/>
      <c r="W474" s="111"/>
    </row>
    <row r="475" spans="2:23" ht="18" customHeight="1" x14ac:dyDescent="0.7">
      <c r="B475" s="99"/>
      <c r="C475" s="99"/>
      <c r="D475" s="100"/>
      <c r="E475" s="100"/>
      <c r="F475" s="99"/>
      <c r="G475" s="99"/>
      <c r="H475" s="99"/>
      <c r="I475" s="99"/>
      <c r="J475" s="99"/>
      <c r="K475" s="99"/>
      <c r="L475" s="99"/>
      <c r="M475" s="99"/>
      <c r="N475" s="99"/>
      <c r="O475" s="99"/>
      <c r="P475" s="99"/>
      <c r="Q475" s="99"/>
      <c r="R475" s="99"/>
      <c r="S475" s="99"/>
      <c r="T475" s="99"/>
      <c r="U475" s="99"/>
      <c r="V475" s="99"/>
      <c r="W475" s="111"/>
    </row>
    <row r="476" spans="2:23" ht="18" customHeight="1" x14ac:dyDescent="0.7">
      <c r="B476" s="99"/>
      <c r="C476" s="99"/>
      <c r="D476" s="100"/>
      <c r="E476" s="100"/>
      <c r="F476" s="99"/>
      <c r="G476" s="99"/>
      <c r="H476" s="99"/>
      <c r="I476" s="99"/>
      <c r="J476" s="99"/>
      <c r="K476" s="99"/>
      <c r="L476" s="99"/>
      <c r="M476" s="99"/>
      <c r="N476" s="99"/>
      <c r="O476" s="99"/>
      <c r="P476" s="99"/>
      <c r="Q476" s="99"/>
      <c r="R476" s="99"/>
      <c r="S476" s="99"/>
      <c r="T476" s="99"/>
      <c r="U476" s="99"/>
      <c r="V476" s="99"/>
      <c r="W476" s="111"/>
    </row>
    <row r="477" spans="2:23" ht="18" customHeight="1" x14ac:dyDescent="0.7">
      <c r="B477" s="99"/>
      <c r="C477" s="99"/>
      <c r="D477" s="100"/>
      <c r="E477" s="100"/>
      <c r="F477" s="99"/>
      <c r="G477" s="99"/>
      <c r="H477" s="99"/>
      <c r="I477" s="99"/>
      <c r="J477" s="99"/>
      <c r="K477" s="99"/>
      <c r="L477" s="99"/>
      <c r="M477" s="99"/>
      <c r="N477" s="99"/>
      <c r="O477" s="99"/>
      <c r="P477" s="99"/>
      <c r="Q477" s="99"/>
      <c r="R477" s="99"/>
      <c r="S477" s="99"/>
      <c r="T477" s="99"/>
      <c r="U477" s="99"/>
      <c r="V477" s="99"/>
      <c r="W477" s="111"/>
    </row>
    <row r="478" spans="2:23" ht="18" customHeight="1" x14ac:dyDescent="0.7">
      <c r="B478" s="99"/>
      <c r="C478" s="99"/>
      <c r="D478" s="100"/>
      <c r="E478" s="100"/>
      <c r="F478" s="99"/>
      <c r="G478" s="99"/>
      <c r="H478" s="99"/>
      <c r="I478" s="99"/>
      <c r="J478" s="99"/>
      <c r="K478" s="99"/>
      <c r="L478" s="99"/>
      <c r="M478" s="99"/>
      <c r="N478" s="99"/>
      <c r="O478" s="99"/>
      <c r="P478" s="99"/>
      <c r="Q478" s="99"/>
      <c r="R478" s="99"/>
      <c r="S478" s="99"/>
      <c r="T478" s="99"/>
      <c r="U478" s="99"/>
      <c r="V478" s="99"/>
      <c r="W478" s="111"/>
    </row>
    <row r="479" spans="2:23" ht="18" customHeight="1" x14ac:dyDescent="0.7">
      <c r="B479" s="99"/>
      <c r="C479" s="99"/>
      <c r="D479" s="100"/>
      <c r="E479" s="100"/>
      <c r="F479" s="99"/>
      <c r="G479" s="99"/>
      <c r="H479" s="99"/>
      <c r="I479" s="99"/>
      <c r="J479" s="99"/>
      <c r="K479" s="99"/>
      <c r="L479" s="99"/>
      <c r="M479" s="99"/>
      <c r="N479" s="99"/>
      <c r="O479" s="99"/>
      <c r="P479" s="99"/>
      <c r="Q479" s="99"/>
      <c r="R479" s="99"/>
      <c r="S479" s="99"/>
      <c r="T479" s="99"/>
      <c r="U479" s="99"/>
      <c r="V479" s="99"/>
      <c r="W479" s="111"/>
    </row>
    <row r="480" spans="2:23" ht="18" customHeight="1" x14ac:dyDescent="0.7">
      <c r="B480" s="99"/>
      <c r="C480" s="99"/>
      <c r="D480" s="100"/>
      <c r="E480" s="100"/>
      <c r="F480" s="99"/>
      <c r="G480" s="99"/>
      <c r="H480" s="99"/>
      <c r="I480" s="99"/>
      <c r="J480" s="99"/>
      <c r="K480" s="99"/>
      <c r="L480" s="99"/>
      <c r="M480" s="99"/>
      <c r="N480" s="99"/>
      <c r="O480" s="99"/>
      <c r="P480" s="99"/>
      <c r="Q480" s="99"/>
      <c r="R480" s="99"/>
      <c r="S480" s="99"/>
      <c r="T480" s="99"/>
      <c r="U480" s="99"/>
      <c r="V480" s="99"/>
      <c r="W480" s="111"/>
    </row>
    <row r="481" spans="2:23" ht="18" customHeight="1" x14ac:dyDescent="0.7">
      <c r="B481" s="99"/>
      <c r="C481" s="99"/>
      <c r="D481" s="100"/>
      <c r="E481" s="100"/>
      <c r="F481" s="99"/>
      <c r="G481" s="99"/>
      <c r="H481" s="99"/>
      <c r="I481" s="99"/>
      <c r="J481" s="99"/>
      <c r="K481" s="99"/>
      <c r="L481" s="99"/>
      <c r="M481" s="99"/>
      <c r="N481" s="99"/>
      <c r="O481" s="99"/>
      <c r="P481" s="99"/>
      <c r="Q481" s="99"/>
      <c r="R481" s="99"/>
      <c r="S481" s="99"/>
      <c r="T481" s="99"/>
      <c r="U481" s="99"/>
      <c r="V481" s="99"/>
      <c r="W481" s="111"/>
    </row>
    <row r="482" spans="2:23" ht="18" customHeight="1" x14ac:dyDescent="0.7">
      <c r="B482" s="99"/>
      <c r="C482" s="99"/>
      <c r="D482" s="100"/>
      <c r="E482" s="100"/>
      <c r="F482" s="99"/>
      <c r="G482" s="99"/>
      <c r="H482" s="99"/>
      <c r="I482" s="99"/>
      <c r="J482" s="99"/>
      <c r="K482" s="99"/>
      <c r="L482" s="99"/>
      <c r="M482" s="99"/>
      <c r="N482" s="99"/>
      <c r="O482" s="99"/>
      <c r="P482" s="99"/>
      <c r="Q482" s="99"/>
      <c r="R482" s="99"/>
      <c r="S482" s="99"/>
      <c r="T482" s="99"/>
      <c r="U482" s="99"/>
      <c r="V482" s="99"/>
      <c r="W482" s="111"/>
    </row>
    <row r="483" spans="2:23" ht="18" customHeight="1" x14ac:dyDescent="0.7">
      <c r="B483" s="99"/>
      <c r="C483" s="99"/>
      <c r="D483" s="100"/>
      <c r="E483" s="100"/>
      <c r="F483" s="99"/>
      <c r="G483" s="99"/>
      <c r="H483" s="99"/>
      <c r="I483" s="99"/>
      <c r="J483" s="99"/>
      <c r="K483" s="99"/>
      <c r="L483" s="99"/>
      <c r="M483" s="99"/>
      <c r="N483" s="99"/>
      <c r="O483" s="99"/>
      <c r="P483" s="99"/>
      <c r="Q483" s="99"/>
      <c r="R483" s="99"/>
      <c r="S483" s="99"/>
      <c r="T483" s="99"/>
      <c r="U483" s="99"/>
      <c r="V483" s="99"/>
      <c r="W483" s="111"/>
    </row>
    <row r="484" spans="2:23" ht="18" customHeight="1" x14ac:dyDescent="0.7">
      <c r="B484" s="99"/>
      <c r="C484" s="99"/>
      <c r="D484" s="100"/>
      <c r="E484" s="100"/>
      <c r="F484" s="99"/>
      <c r="G484" s="99"/>
      <c r="H484" s="99"/>
      <c r="I484" s="99"/>
      <c r="J484" s="99"/>
      <c r="K484" s="99"/>
      <c r="L484" s="99"/>
      <c r="M484" s="99"/>
      <c r="N484" s="99"/>
      <c r="O484" s="99"/>
      <c r="P484" s="99"/>
      <c r="Q484" s="99"/>
      <c r="R484" s="99"/>
      <c r="S484" s="99"/>
      <c r="T484" s="99"/>
      <c r="U484" s="99"/>
      <c r="V484" s="99"/>
      <c r="W484" s="111"/>
    </row>
    <row r="485" spans="2:23" ht="18" customHeight="1" x14ac:dyDescent="0.7">
      <c r="B485" s="99"/>
      <c r="C485" s="99"/>
      <c r="D485" s="100"/>
      <c r="E485" s="100"/>
      <c r="F485" s="99"/>
      <c r="G485" s="99"/>
      <c r="H485" s="99"/>
      <c r="I485" s="99"/>
      <c r="J485" s="99"/>
      <c r="K485" s="99"/>
      <c r="L485" s="99"/>
      <c r="M485" s="99"/>
      <c r="N485" s="99"/>
      <c r="O485" s="99"/>
      <c r="P485" s="99"/>
      <c r="Q485" s="99"/>
      <c r="R485" s="99"/>
      <c r="S485" s="99"/>
      <c r="T485" s="99"/>
      <c r="U485" s="99"/>
      <c r="V485" s="99"/>
      <c r="W485" s="111"/>
    </row>
    <row r="486" spans="2:23" ht="18" customHeight="1" x14ac:dyDescent="0.7">
      <c r="B486" s="99"/>
      <c r="C486" s="99"/>
      <c r="D486" s="100"/>
      <c r="E486" s="100"/>
      <c r="F486" s="99"/>
      <c r="G486" s="99"/>
      <c r="H486" s="99"/>
      <c r="I486" s="99"/>
      <c r="J486" s="99"/>
      <c r="K486" s="99"/>
      <c r="L486" s="99"/>
      <c r="M486" s="99"/>
      <c r="N486" s="99"/>
      <c r="O486" s="99"/>
      <c r="P486" s="99"/>
      <c r="Q486" s="99"/>
      <c r="R486" s="99"/>
      <c r="S486" s="99"/>
      <c r="T486" s="99"/>
      <c r="U486" s="99"/>
      <c r="V486" s="99"/>
      <c r="W486" s="111"/>
    </row>
    <row r="487" spans="2:23" ht="18" customHeight="1" x14ac:dyDescent="0.7">
      <c r="B487" s="99"/>
      <c r="C487" s="99"/>
      <c r="D487" s="100"/>
      <c r="E487" s="100"/>
      <c r="F487" s="99"/>
      <c r="G487" s="99"/>
      <c r="H487" s="99"/>
      <c r="I487" s="99"/>
      <c r="J487" s="99"/>
      <c r="K487" s="99"/>
      <c r="L487" s="99"/>
      <c r="M487" s="99"/>
      <c r="N487" s="99"/>
      <c r="O487" s="99"/>
      <c r="P487" s="99"/>
      <c r="Q487" s="99"/>
      <c r="R487" s="99"/>
      <c r="S487" s="99"/>
      <c r="T487" s="99"/>
      <c r="U487" s="99"/>
      <c r="V487" s="99"/>
      <c r="W487" s="111"/>
    </row>
    <row r="488" spans="2:23" ht="18" customHeight="1" x14ac:dyDescent="0.7">
      <c r="B488" s="99"/>
      <c r="C488" s="99"/>
      <c r="D488" s="100"/>
      <c r="E488" s="100"/>
      <c r="F488" s="99"/>
      <c r="G488" s="99"/>
      <c r="H488" s="99"/>
      <c r="I488" s="99"/>
      <c r="J488" s="99"/>
      <c r="K488" s="99"/>
      <c r="L488" s="99"/>
      <c r="M488" s="99"/>
      <c r="N488" s="99"/>
      <c r="O488" s="99"/>
      <c r="P488" s="99"/>
      <c r="Q488" s="99"/>
      <c r="R488" s="99"/>
      <c r="S488" s="99"/>
      <c r="T488" s="99"/>
      <c r="U488" s="99"/>
      <c r="V488" s="99"/>
      <c r="W488" s="111"/>
    </row>
    <row r="489" spans="2:23" ht="18" customHeight="1" x14ac:dyDescent="0.7">
      <c r="B489" s="99"/>
      <c r="C489" s="99"/>
      <c r="D489" s="100"/>
      <c r="E489" s="100"/>
      <c r="F489" s="99"/>
      <c r="G489" s="99"/>
      <c r="H489" s="99"/>
      <c r="I489" s="99"/>
      <c r="J489" s="99"/>
      <c r="K489" s="99"/>
      <c r="L489" s="99"/>
      <c r="M489" s="99"/>
      <c r="N489" s="99"/>
      <c r="O489" s="99"/>
      <c r="P489" s="99"/>
      <c r="Q489" s="99"/>
      <c r="R489" s="99"/>
      <c r="S489" s="99"/>
      <c r="T489" s="99"/>
      <c r="U489" s="99"/>
      <c r="V489" s="99"/>
      <c r="W489" s="111"/>
    </row>
    <row r="490" spans="2:23" ht="18" customHeight="1" x14ac:dyDescent="0.7">
      <c r="B490" s="99"/>
      <c r="C490" s="99"/>
      <c r="D490" s="100"/>
      <c r="E490" s="100"/>
      <c r="F490" s="99"/>
      <c r="G490" s="99"/>
      <c r="H490" s="99"/>
      <c r="I490" s="99"/>
      <c r="J490" s="99"/>
      <c r="K490" s="99"/>
      <c r="L490" s="99"/>
      <c r="M490" s="99"/>
      <c r="N490" s="99"/>
      <c r="O490" s="99"/>
      <c r="P490" s="99"/>
      <c r="Q490" s="99"/>
      <c r="R490" s="99"/>
      <c r="S490" s="99"/>
      <c r="T490" s="99"/>
      <c r="U490" s="99"/>
      <c r="V490" s="99"/>
      <c r="W490" s="111"/>
    </row>
    <row r="491" spans="2:23" ht="18" customHeight="1" x14ac:dyDescent="0.7">
      <c r="B491" s="99"/>
      <c r="C491" s="99"/>
      <c r="D491" s="100"/>
      <c r="E491" s="100"/>
      <c r="F491" s="99"/>
      <c r="G491" s="99"/>
      <c r="H491" s="99"/>
      <c r="I491" s="99"/>
      <c r="J491" s="99"/>
      <c r="K491" s="99"/>
      <c r="L491" s="99"/>
      <c r="M491" s="99"/>
      <c r="N491" s="99"/>
      <c r="O491" s="99"/>
      <c r="P491" s="99"/>
      <c r="Q491" s="99"/>
      <c r="R491" s="99"/>
      <c r="S491" s="99"/>
      <c r="T491" s="99"/>
      <c r="U491" s="99"/>
      <c r="V491" s="99"/>
      <c r="W491" s="111"/>
    </row>
    <row r="492" spans="2:23" ht="18" customHeight="1" x14ac:dyDescent="0.7">
      <c r="B492" s="99"/>
      <c r="C492" s="99"/>
      <c r="D492" s="100"/>
      <c r="E492" s="100"/>
      <c r="F492" s="99"/>
      <c r="G492" s="99"/>
      <c r="H492" s="99"/>
      <c r="I492" s="99"/>
      <c r="J492" s="99"/>
      <c r="K492" s="99"/>
      <c r="L492" s="99"/>
      <c r="M492" s="99"/>
      <c r="N492" s="99"/>
      <c r="O492" s="99"/>
      <c r="P492" s="99"/>
      <c r="Q492" s="99"/>
      <c r="R492" s="99"/>
      <c r="S492" s="99"/>
      <c r="T492" s="99"/>
      <c r="U492" s="99"/>
      <c r="V492" s="99"/>
      <c r="W492" s="111"/>
    </row>
    <row r="493" spans="2:23" ht="18" customHeight="1" x14ac:dyDescent="0.7">
      <c r="B493" s="99"/>
      <c r="C493" s="99"/>
      <c r="D493" s="100"/>
      <c r="E493" s="100"/>
      <c r="F493" s="99"/>
      <c r="G493" s="99"/>
      <c r="H493" s="99"/>
      <c r="I493" s="99"/>
      <c r="J493" s="99"/>
      <c r="K493" s="99"/>
      <c r="L493" s="99"/>
      <c r="M493" s="99"/>
      <c r="N493" s="99"/>
      <c r="O493" s="99"/>
      <c r="P493" s="99"/>
      <c r="Q493" s="99"/>
      <c r="R493" s="99"/>
      <c r="S493" s="99"/>
      <c r="T493" s="99"/>
      <c r="U493" s="99"/>
      <c r="V493" s="99"/>
      <c r="W493" s="111"/>
    </row>
    <row r="494" spans="2:23" ht="18" customHeight="1" x14ac:dyDescent="0.7">
      <c r="B494" s="99"/>
      <c r="C494" s="99"/>
      <c r="D494" s="100"/>
      <c r="E494" s="100"/>
      <c r="F494" s="99"/>
      <c r="G494" s="99"/>
      <c r="H494" s="99"/>
      <c r="I494" s="99"/>
      <c r="J494" s="99"/>
      <c r="K494" s="99"/>
      <c r="L494" s="99"/>
      <c r="M494" s="99"/>
      <c r="N494" s="99"/>
      <c r="O494" s="99"/>
      <c r="P494" s="99"/>
      <c r="Q494" s="99"/>
      <c r="R494" s="99"/>
      <c r="S494" s="99"/>
      <c r="T494" s="99"/>
      <c r="U494" s="99"/>
      <c r="V494" s="99"/>
      <c r="W494" s="111"/>
    </row>
    <row r="495" spans="2:23" ht="18" customHeight="1" x14ac:dyDescent="0.7">
      <c r="B495" s="99"/>
      <c r="C495" s="99"/>
      <c r="D495" s="100"/>
      <c r="E495" s="100"/>
      <c r="F495" s="99"/>
      <c r="G495" s="99"/>
      <c r="H495" s="99"/>
      <c r="I495" s="99"/>
      <c r="J495" s="99"/>
      <c r="K495" s="99"/>
      <c r="L495" s="99"/>
      <c r="M495" s="99"/>
      <c r="N495" s="99"/>
      <c r="O495" s="99"/>
      <c r="P495" s="99"/>
      <c r="Q495" s="99"/>
      <c r="R495" s="99"/>
      <c r="S495" s="99"/>
      <c r="T495" s="99"/>
      <c r="U495" s="99"/>
      <c r="V495" s="99"/>
      <c r="W495" s="111"/>
    </row>
    <row r="496" spans="2:23" ht="18" customHeight="1" x14ac:dyDescent="0.7">
      <c r="B496" s="99"/>
      <c r="C496" s="99"/>
      <c r="D496" s="100"/>
      <c r="E496" s="100"/>
      <c r="F496" s="99"/>
      <c r="G496" s="99"/>
      <c r="H496" s="99"/>
      <c r="I496" s="99"/>
      <c r="J496" s="99"/>
      <c r="K496" s="99"/>
      <c r="L496" s="99"/>
      <c r="M496" s="99"/>
      <c r="N496" s="99"/>
      <c r="O496" s="99"/>
      <c r="P496" s="99"/>
      <c r="Q496" s="99"/>
      <c r="R496" s="99"/>
      <c r="S496" s="99"/>
      <c r="T496" s="99"/>
      <c r="U496" s="99"/>
      <c r="V496" s="99"/>
      <c r="W496" s="111"/>
    </row>
    <row r="497" spans="2:23" ht="18" customHeight="1" x14ac:dyDescent="0.7">
      <c r="B497" s="99"/>
      <c r="C497" s="99"/>
      <c r="D497" s="100"/>
      <c r="E497" s="100"/>
      <c r="F497" s="99"/>
      <c r="G497" s="99"/>
      <c r="H497" s="99"/>
      <c r="I497" s="99"/>
      <c r="J497" s="99"/>
      <c r="K497" s="99"/>
      <c r="L497" s="99"/>
      <c r="M497" s="99"/>
      <c r="N497" s="99"/>
      <c r="O497" s="99"/>
      <c r="P497" s="99"/>
      <c r="Q497" s="99"/>
      <c r="R497" s="99"/>
      <c r="S497" s="99"/>
      <c r="T497" s="99"/>
      <c r="U497" s="99"/>
      <c r="V497" s="99"/>
      <c r="W497" s="111"/>
    </row>
    <row r="498" spans="2:23" ht="18" customHeight="1" x14ac:dyDescent="0.7">
      <c r="B498" s="99"/>
      <c r="C498" s="99"/>
      <c r="D498" s="100"/>
      <c r="E498" s="100"/>
      <c r="F498" s="99"/>
      <c r="G498" s="99"/>
      <c r="H498" s="99"/>
      <c r="I498" s="99"/>
      <c r="J498" s="99"/>
      <c r="K498" s="99"/>
      <c r="L498" s="99"/>
      <c r="M498" s="99"/>
      <c r="N498" s="99"/>
      <c r="O498" s="99"/>
      <c r="P498" s="99"/>
      <c r="Q498" s="99"/>
      <c r="R498" s="99"/>
      <c r="S498" s="99"/>
      <c r="T498" s="99"/>
      <c r="U498" s="99"/>
      <c r="V498" s="99"/>
      <c r="W498" s="111"/>
    </row>
    <row r="499" spans="2:23" ht="18" customHeight="1" x14ac:dyDescent="0.7">
      <c r="B499" s="99"/>
      <c r="C499" s="99"/>
      <c r="D499" s="100"/>
      <c r="E499" s="100"/>
      <c r="F499" s="99"/>
      <c r="G499" s="99"/>
      <c r="H499" s="99"/>
      <c r="I499" s="99"/>
      <c r="J499" s="99"/>
      <c r="K499" s="99"/>
      <c r="L499" s="99"/>
      <c r="M499" s="99"/>
      <c r="N499" s="99"/>
      <c r="O499" s="99"/>
      <c r="P499" s="99"/>
      <c r="Q499" s="99"/>
      <c r="R499" s="99"/>
      <c r="S499" s="99"/>
      <c r="T499" s="99"/>
      <c r="U499" s="99"/>
      <c r="V499" s="99"/>
      <c r="W499" s="111"/>
    </row>
    <row r="500" spans="2:23" ht="18" customHeight="1" x14ac:dyDescent="0.7">
      <c r="B500" s="99"/>
      <c r="C500" s="99"/>
      <c r="D500" s="100"/>
      <c r="E500" s="100"/>
      <c r="F500" s="99"/>
      <c r="G500" s="99"/>
      <c r="H500" s="99"/>
      <c r="I500" s="99"/>
      <c r="J500" s="99"/>
      <c r="K500" s="99"/>
      <c r="L500" s="99"/>
      <c r="M500" s="99"/>
      <c r="N500" s="99"/>
      <c r="O500" s="99"/>
      <c r="P500" s="99"/>
      <c r="Q500" s="99"/>
      <c r="R500" s="99"/>
      <c r="S500" s="99"/>
      <c r="T500" s="99"/>
      <c r="U500" s="99"/>
      <c r="V500" s="99"/>
      <c r="W500" s="111"/>
    </row>
    <row r="501" spans="2:23" ht="18" customHeight="1" x14ac:dyDescent="0.7">
      <c r="B501" s="99"/>
      <c r="C501" s="99"/>
      <c r="D501" s="100"/>
      <c r="E501" s="100"/>
      <c r="F501" s="99"/>
      <c r="G501" s="99"/>
      <c r="H501" s="99"/>
      <c r="I501" s="99"/>
      <c r="J501" s="99"/>
      <c r="K501" s="99"/>
      <c r="L501" s="99"/>
      <c r="M501" s="99"/>
      <c r="N501" s="99"/>
      <c r="O501" s="99"/>
      <c r="P501" s="99"/>
      <c r="Q501" s="99"/>
      <c r="R501" s="99"/>
      <c r="S501" s="99"/>
      <c r="T501" s="99"/>
      <c r="U501" s="99"/>
      <c r="V501" s="99"/>
      <c r="W501" s="111"/>
    </row>
    <row r="502" spans="2:23" ht="18" customHeight="1" x14ac:dyDescent="0.7">
      <c r="B502" s="99"/>
      <c r="C502" s="99"/>
      <c r="D502" s="100"/>
      <c r="E502" s="100"/>
      <c r="F502" s="99"/>
      <c r="G502" s="99"/>
      <c r="H502" s="99"/>
      <c r="I502" s="99"/>
      <c r="J502" s="99"/>
      <c r="K502" s="99"/>
      <c r="L502" s="99"/>
      <c r="M502" s="99"/>
      <c r="N502" s="99"/>
      <c r="O502" s="99"/>
      <c r="P502" s="99"/>
      <c r="Q502" s="99"/>
      <c r="R502" s="99"/>
      <c r="S502" s="99"/>
      <c r="T502" s="99"/>
      <c r="U502" s="99"/>
      <c r="V502" s="99"/>
      <c r="W502" s="111"/>
    </row>
    <row r="503" spans="2:23" ht="18" customHeight="1" x14ac:dyDescent="0.7">
      <c r="B503" s="99"/>
      <c r="C503" s="99"/>
      <c r="D503" s="100"/>
      <c r="E503" s="100"/>
      <c r="F503" s="99"/>
      <c r="G503" s="99"/>
      <c r="H503" s="99"/>
      <c r="I503" s="99"/>
      <c r="J503" s="99"/>
      <c r="K503" s="99"/>
      <c r="L503" s="99"/>
      <c r="M503" s="99"/>
      <c r="N503" s="99"/>
      <c r="O503" s="99"/>
      <c r="P503" s="99"/>
      <c r="Q503" s="99"/>
      <c r="R503" s="99"/>
      <c r="S503" s="99"/>
      <c r="T503" s="99"/>
      <c r="U503" s="99"/>
      <c r="V503" s="99"/>
      <c r="W503" s="111"/>
    </row>
    <row r="504" spans="2:23" ht="18" customHeight="1" x14ac:dyDescent="0.7">
      <c r="B504" s="99"/>
      <c r="C504" s="99"/>
      <c r="D504" s="100"/>
      <c r="E504" s="100"/>
      <c r="F504" s="99"/>
      <c r="G504" s="99"/>
      <c r="H504" s="99"/>
      <c r="I504" s="99"/>
      <c r="J504" s="99"/>
      <c r="K504" s="99"/>
      <c r="L504" s="99"/>
      <c r="M504" s="99"/>
      <c r="N504" s="99"/>
      <c r="O504" s="99"/>
      <c r="P504" s="99"/>
      <c r="Q504" s="99"/>
      <c r="R504" s="99"/>
      <c r="S504" s="99"/>
      <c r="T504" s="99"/>
      <c r="U504" s="99"/>
      <c r="V504" s="99"/>
      <c r="W504" s="111"/>
    </row>
    <row r="505" spans="2:23" ht="18" customHeight="1" x14ac:dyDescent="0.7">
      <c r="B505" s="99"/>
      <c r="C505" s="99"/>
      <c r="D505" s="100"/>
      <c r="E505" s="100"/>
      <c r="F505" s="99"/>
      <c r="G505" s="99"/>
      <c r="H505" s="99"/>
      <c r="I505" s="99"/>
      <c r="J505" s="99"/>
      <c r="K505" s="99"/>
      <c r="L505" s="99"/>
      <c r="M505" s="99"/>
      <c r="N505" s="99"/>
      <c r="O505" s="99"/>
      <c r="P505" s="99"/>
      <c r="Q505" s="99"/>
      <c r="R505" s="99"/>
      <c r="S505" s="99"/>
      <c r="T505" s="99"/>
      <c r="U505" s="99"/>
      <c r="V505" s="99"/>
      <c r="W505" s="111"/>
    </row>
    <row r="506" spans="2:23" ht="18" customHeight="1" x14ac:dyDescent="0.7">
      <c r="B506" s="99"/>
      <c r="C506" s="99"/>
      <c r="D506" s="100"/>
      <c r="E506" s="100"/>
      <c r="F506" s="99"/>
      <c r="G506" s="99"/>
      <c r="H506" s="99"/>
      <c r="I506" s="99"/>
      <c r="J506" s="99"/>
      <c r="K506" s="99"/>
      <c r="L506" s="99"/>
      <c r="M506" s="99"/>
      <c r="N506" s="99"/>
      <c r="O506" s="99"/>
      <c r="P506" s="99"/>
      <c r="Q506" s="99"/>
      <c r="R506" s="99"/>
      <c r="S506" s="99"/>
      <c r="T506" s="99"/>
      <c r="U506" s="99"/>
      <c r="V506" s="99"/>
      <c r="W506" s="111"/>
    </row>
    <row r="507" spans="2:23" ht="18" customHeight="1" x14ac:dyDescent="0.7">
      <c r="B507" s="99"/>
      <c r="C507" s="99"/>
      <c r="D507" s="100"/>
      <c r="E507" s="100"/>
      <c r="F507" s="99"/>
      <c r="G507" s="99"/>
      <c r="H507" s="99"/>
      <c r="I507" s="99"/>
      <c r="J507" s="99"/>
      <c r="K507" s="99"/>
      <c r="L507" s="99"/>
      <c r="M507" s="99"/>
      <c r="N507" s="99"/>
      <c r="O507" s="99"/>
      <c r="P507" s="99"/>
      <c r="Q507" s="99"/>
      <c r="R507" s="99"/>
      <c r="S507" s="99"/>
      <c r="T507" s="99"/>
      <c r="U507" s="99"/>
      <c r="V507" s="99"/>
      <c r="W507" s="111"/>
    </row>
    <row r="508" spans="2:23" ht="18" customHeight="1" x14ac:dyDescent="0.7">
      <c r="B508" s="99"/>
      <c r="C508" s="99"/>
      <c r="D508" s="100"/>
      <c r="E508" s="100"/>
      <c r="F508" s="99"/>
      <c r="G508" s="99"/>
      <c r="H508" s="99"/>
      <c r="I508" s="99"/>
      <c r="J508" s="99"/>
      <c r="K508" s="99"/>
      <c r="L508" s="99"/>
      <c r="M508" s="99"/>
      <c r="N508" s="99"/>
      <c r="O508" s="99"/>
      <c r="P508" s="99"/>
      <c r="Q508" s="99"/>
      <c r="R508" s="99"/>
      <c r="S508" s="99"/>
      <c r="T508" s="99"/>
      <c r="U508" s="99"/>
      <c r="V508" s="99"/>
      <c r="W508" s="111"/>
    </row>
    <row r="509" spans="2:23" ht="18" customHeight="1" x14ac:dyDescent="0.7">
      <c r="B509" s="99"/>
      <c r="C509" s="99"/>
      <c r="D509" s="100"/>
      <c r="E509" s="100"/>
      <c r="F509" s="99"/>
      <c r="G509" s="99"/>
      <c r="H509" s="99"/>
      <c r="I509" s="99"/>
      <c r="J509" s="99"/>
      <c r="K509" s="99"/>
      <c r="L509" s="99"/>
      <c r="M509" s="99"/>
      <c r="N509" s="99"/>
      <c r="O509" s="99"/>
      <c r="P509" s="99"/>
      <c r="Q509" s="99"/>
      <c r="R509" s="99"/>
      <c r="S509" s="99"/>
      <c r="T509" s="99"/>
      <c r="U509" s="99"/>
      <c r="V509" s="99"/>
      <c r="W509" s="111"/>
    </row>
    <row r="510" spans="2:23" ht="18" customHeight="1" x14ac:dyDescent="0.7">
      <c r="B510" s="99"/>
      <c r="C510" s="99"/>
      <c r="D510" s="100"/>
      <c r="E510" s="100"/>
      <c r="F510" s="99"/>
      <c r="G510" s="99"/>
      <c r="H510" s="99"/>
      <c r="I510" s="99"/>
      <c r="J510" s="99"/>
      <c r="K510" s="99"/>
      <c r="L510" s="99"/>
      <c r="M510" s="99"/>
      <c r="N510" s="99"/>
      <c r="O510" s="99"/>
      <c r="P510" s="99"/>
      <c r="Q510" s="99"/>
      <c r="R510" s="99"/>
      <c r="S510" s="99"/>
      <c r="T510" s="99"/>
      <c r="U510" s="99"/>
      <c r="V510" s="99"/>
      <c r="W510" s="111"/>
    </row>
    <row r="511" spans="2:23" ht="18" customHeight="1" x14ac:dyDescent="0.7">
      <c r="B511" s="99"/>
      <c r="C511" s="99"/>
      <c r="D511" s="100"/>
      <c r="E511" s="100"/>
      <c r="F511" s="99"/>
      <c r="G511" s="99"/>
      <c r="H511" s="99"/>
      <c r="I511" s="99"/>
      <c r="J511" s="99"/>
      <c r="K511" s="99"/>
      <c r="L511" s="99"/>
      <c r="M511" s="99"/>
      <c r="N511" s="99"/>
      <c r="O511" s="99"/>
      <c r="P511" s="99"/>
      <c r="Q511" s="99"/>
      <c r="R511" s="99"/>
      <c r="S511" s="99"/>
      <c r="T511" s="99"/>
      <c r="U511" s="99"/>
      <c r="V511" s="99"/>
      <c r="W511" s="111"/>
    </row>
    <row r="512" spans="2:23" ht="18" customHeight="1" x14ac:dyDescent="0.7">
      <c r="B512" s="99"/>
      <c r="C512" s="99"/>
      <c r="D512" s="100"/>
      <c r="E512" s="100"/>
      <c r="F512" s="99"/>
      <c r="G512" s="99"/>
      <c r="H512" s="99"/>
      <c r="I512" s="99"/>
      <c r="J512" s="99"/>
      <c r="K512" s="99"/>
      <c r="L512" s="99"/>
      <c r="M512" s="99"/>
      <c r="N512" s="99"/>
      <c r="O512" s="99"/>
      <c r="P512" s="99"/>
      <c r="Q512" s="99"/>
      <c r="R512" s="99"/>
      <c r="S512" s="99"/>
      <c r="T512" s="99"/>
      <c r="U512" s="99"/>
      <c r="V512" s="99"/>
      <c r="W512" s="111"/>
    </row>
    <row r="513" spans="2:23" ht="18" customHeight="1" x14ac:dyDescent="0.7">
      <c r="B513" s="99"/>
      <c r="C513" s="99"/>
      <c r="D513" s="100"/>
      <c r="E513" s="100"/>
      <c r="F513" s="99"/>
      <c r="G513" s="99"/>
      <c r="H513" s="99"/>
      <c r="I513" s="99"/>
      <c r="J513" s="99"/>
      <c r="K513" s="99"/>
      <c r="L513" s="99"/>
      <c r="M513" s="99"/>
      <c r="N513" s="99"/>
      <c r="O513" s="99"/>
      <c r="P513" s="99"/>
      <c r="Q513" s="99"/>
      <c r="R513" s="99"/>
      <c r="S513" s="99"/>
      <c r="T513" s="99"/>
      <c r="U513" s="99"/>
      <c r="V513" s="99"/>
      <c r="W513" s="111"/>
    </row>
    <row r="514" spans="2:23" ht="18" customHeight="1" x14ac:dyDescent="0.7">
      <c r="B514" s="99"/>
      <c r="C514" s="99"/>
      <c r="D514" s="100"/>
      <c r="E514" s="100"/>
      <c r="F514" s="99"/>
      <c r="G514" s="99"/>
      <c r="H514" s="99"/>
      <c r="I514" s="99"/>
      <c r="J514" s="99"/>
      <c r="K514" s="99"/>
      <c r="L514" s="99"/>
      <c r="M514" s="99"/>
      <c r="N514" s="99"/>
      <c r="O514" s="99"/>
      <c r="P514" s="99"/>
      <c r="Q514" s="99"/>
      <c r="R514" s="99"/>
      <c r="S514" s="99"/>
      <c r="T514" s="99"/>
      <c r="U514" s="99"/>
      <c r="V514" s="99"/>
      <c r="W514" s="111"/>
    </row>
    <row r="515" spans="2:23" ht="18" customHeight="1" x14ac:dyDescent="0.7">
      <c r="B515" s="99"/>
      <c r="C515" s="99"/>
      <c r="D515" s="100"/>
      <c r="E515" s="100"/>
      <c r="F515" s="99"/>
      <c r="G515" s="99"/>
      <c r="H515" s="99"/>
      <c r="I515" s="99"/>
      <c r="J515" s="99"/>
      <c r="K515" s="99"/>
      <c r="L515" s="99"/>
      <c r="M515" s="99"/>
      <c r="N515" s="99"/>
      <c r="O515" s="99"/>
      <c r="P515" s="99"/>
      <c r="Q515" s="99"/>
      <c r="R515" s="99"/>
      <c r="S515" s="99"/>
      <c r="T515" s="99"/>
      <c r="U515" s="99"/>
      <c r="V515" s="99"/>
      <c r="W515" s="111"/>
    </row>
    <row r="516" spans="2:23" ht="18" customHeight="1" x14ac:dyDescent="0.7">
      <c r="B516" s="99"/>
      <c r="C516" s="99"/>
      <c r="D516" s="100"/>
      <c r="E516" s="100"/>
      <c r="F516" s="99"/>
      <c r="G516" s="99"/>
      <c r="H516" s="99"/>
      <c r="I516" s="99"/>
      <c r="J516" s="99"/>
      <c r="K516" s="99"/>
      <c r="L516" s="99"/>
      <c r="M516" s="99"/>
      <c r="N516" s="99"/>
      <c r="O516" s="99"/>
      <c r="P516" s="99"/>
      <c r="Q516" s="99"/>
      <c r="R516" s="99"/>
      <c r="S516" s="99"/>
      <c r="T516" s="99"/>
      <c r="U516" s="99"/>
      <c r="V516" s="99"/>
      <c r="W516" s="111"/>
    </row>
    <row r="517" spans="2:23" ht="18" customHeight="1" x14ac:dyDescent="0.7">
      <c r="B517" s="99"/>
      <c r="C517" s="99"/>
      <c r="D517" s="100"/>
      <c r="E517" s="100"/>
      <c r="F517" s="99"/>
      <c r="G517" s="99"/>
      <c r="H517" s="99"/>
      <c r="I517" s="99"/>
      <c r="J517" s="99"/>
      <c r="K517" s="99"/>
      <c r="L517" s="99"/>
      <c r="M517" s="99"/>
      <c r="N517" s="99"/>
      <c r="O517" s="99"/>
      <c r="P517" s="99"/>
      <c r="Q517" s="99"/>
      <c r="R517" s="99"/>
      <c r="S517" s="99"/>
      <c r="T517" s="99"/>
      <c r="U517" s="99"/>
      <c r="V517" s="99"/>
      <c r="W517" s="111"/>
    </row>
    <row r="518" spans="2:23" ht="18" customHeight="1" x14ac:dyDescent="0.7">
      <c r="B518" s="99"/>
      <c r="C518" s="99"/>
      <c r="D518" s="100"/>
      <c r="E518" s="100"/>
      <c r="F518" s="99"/>
      <c r="G518" s="99"/>
      <c r="H518" s="99"/>
      <c r="I518" s="99"/>
      <c r="J518" s="99"/>
      <c r="K518" s="99"/>
      <c r="L518" s="99"/>
      <c r="M518" s="99"/>
      <c r="N518" s="99"/>
      <c r="O518" s="99"/>
      <c r="P518" s="99"/>
      <c r="Q518" s="99"/>
      <c r="R518" s="99"/>
      <c r="S518" s="99"/>
      <c r="T518" s="99"/>
      <c r="U518" s="99"/>
      <c r="V518" s="99"/>
      <c r="W518" s="111"/>
    </row>
    <row r="519" spans="2:23" ht="18" customHeight="1" x14ac:dyDescent="0.7">
      <c r="B519" s="99"/>
      <c r="C519" s="99"/>
      <c r="D519" s="100"/>
      <c r="E519" s="100"/>
      <c r="F519" s="99"/>
      <c r="G519" s="99"/>
      <c r="H519" s="99"/>
      <c r="I519" s="99"/>
      <c r="J519" s="99"/>
      <c r="K519" s="99"/>
      <c r="L519" s="99"/>
      <c r="M519" s="99"/>
      <c r="N519" s="99"/>
      <c r="O519" s="99"/>
      <c r="P519" s="99"/>
      <c r="Q519" s="99"/>
      <c r="R519" s="99"/>
      <c r="S519" s="99"/>
      <c r="T519" s="99"/>
      <c r="U519" s="99"/>
      <c r="V519" s="99"/>
      <c r="W519" s="111"/>
    </row>
    <row r="520" spans="2:23" ht="18" customHeight="1" x14ac:dyDescent="0.7">
      <c r="B520" s="99"/>
      <c r="C520" s="99"/>
      <c r="D520" s="100"/>
      <c r="E520" s="100"/>
      <c r="F520" s="99"/>
      <c r="G520" s="99"/>
      <c r="H520" s="99"/>
      <c r="I520" s="99"/>
      <c r="J520" s="99"/>
      <c r="K520" s="99"/>
      <c r="L520" s="99"/>
      <c r="M520" s="99"/>
      <c r="N520" s="99"/>
      <c r="O520" s="99"/>
      <c r="P520" s="99"/>
      <c r="Q520" s="99"/>
      <c r="R520" s="99"/>
      <c r="S520" s="99"/>
      <c r="T520" s="99"/>
      <c r="U520" s="99"/>
      <c r="V520" s="99"/>
      <c r="W520" s="111"/>
    </row>
    <row r="521" spans="2:23" ht="18" customHeight="1" x14ac:dyDescent="0.7">
      <c r="B521" s="99"/>
      <c r="C521" s="99"/>
      <c r="D521" s="100"/>
      <c r="E521" s="100"/>
      <c r="F521" s="99"/>
      <c r="G521" s="99"/>
      <c r="H521" s="99"/>
      <c r="I521" s="99"/>
      <c r="J521" s="99"/>
      <c r="K521" s="99"/>
      <c r="L521" s="99"/>
      <c r="M521" s="99"/>
      <c r="N521" s="99"/>
      <c r="O521" s="99"/>
      <c r="P521" s="99"/>
      <c r="Q521" s="99"/>
      <c r="R521" s="99"/>
      <c r="S521" s="99"/>
      <c r="T521" s="99"/>
      <c r="U521" s="99"/>
      <c r="V521" s="99"/>
      <c r="W521" s="111"/>
    </row>
    <row r="522" spans="2:23" ht="18" customHeight="1" x14ac:dyDescent="0.7">
      <c r="B522" s="99"/>
      <c r="C522" s="99"/>
      <c r="D522" s="100"/>
      <c r="E522" s="100"/>
      <c r="F522" s="99"/>
      <c r="G522" s="99"/>
      <c r="H522" s="99"/>
      <c r="I522" s="99"/>
      <c r="J522" s="99"/>
      <c r="K522" s="99"/>
      <c r="L522" s="99"/>
      <c r="M522" s="99"/>
      <c r="N522" s="99"/>
      <c r="O522" s="99"/>
      <c r="P522" s="99"/>
      <c r="Q522" s="99"/>
      <c r="R522" s="99"/>
      <c r="S522" s="99"/>
      <c r="T522" s="99"/>
      <c r="U522" s="99"/>
      <c r="V522" s="99"/>
      <c r="W522" s="111"/>
    </row>
    <row r="523" spans="2:23" ht="18" customHeight="1" x14ac:dyDescent="0.7">
      <c r="B523" s="99"/>
      <c r="C523" s="99"/>
      <c r="D523" s="100"/>
      <c r="E523" s="100"/>
      <c r="F523" s="99"/>
      <c r="G523" s="99"/>
      <c r="H523" s="99"/>
      <c r="I523" s="99"/>
      <c r="J523" s="99"/>
      <c r="K523" s="99"/>
      <c r="L523" s="99"/>
      <c r="M523" s="99"/>
      <c r="N523" s="99"/>
      <c r="O523" s="99"/>
      <c r="P523" s="99"/>
      <c r="Q523" s="99"/>
      <c r="R523" s="99"/>
      <c r="S523" s="99"/>
      <c r="T523" s="99"/>
      <c r="U523" s="99"/>
      <c r="V523" s="99"/>
      <c r="W523" s="111"/>
    </row>
    <row r="524" spans="2:23" ht="18" customHeight="1" x14ac:dyDescent="0.7">
      <c r="B524" s="99"/>
      <c r="C524" s="99"/>
      <c r="D524" s="100"/>
      <c r="E524" s="100"/>
      <c r="F524" s="99"/>
      <c r="G524" s="99"/>
      <c r="H524" s="99"/>
      <c r="I524" s="99"/>
      <c r="J524" s="99"/>
      <c r="K524" s="99"/>
      <c r="L524" s="99"/>
      <c r="M524" s="99"/>
      <c r="N524" s="99"/>
      <c r="O524" s="99"/>
      <c r="P524" s="99"/>
      <c r="Q524" s="99"/>
      <c r="R524" s="99"/>
      <c r="S524" s="99"/>
      <c r="T524" s="99"/>
      <c r="U524" s="99"/>
      <c r="V524" s="99"/>
      <c r="W524" s="111"/>
    </row>
    <row r="525" spans="2:23" ht="18" customHeight="1" x14ac:dyDescent="0.7">
      <c r="B525" s="99"/>
      <c r="C525" s="99"/>
      <c r="D525" s="100"/>
      <c r="E525" s="100"/>
      <c r="F525" s="99"/>
      <c r="G525" s="99"/>
      <c r="H525" s="99"/>
      <c r="I525" s="99"/>
      <c r="J525" s="99"/>
      <c r="K525" s="99"/>
      <c r="L525" s="99"/>
      <c r="M525" s="99"/>
      <c r="N525" s="99"/>
      <c r="O525" s="99"/>
      <c r="P525" s="99"/>
      <c r="Q525" s="99"/>
      <c r="R525" s="99"/>
      <c r="S525" s="99"/>
      <c r="T525" s="99"/>
      <c r="U525" s="99"/>
      <c r="V525" s="99"/>
      <c r="W525" s="111"/>
    </row>
    <row r="526" spans="2:23" ht="18" customHeight="1" x14ac:dyDescent="0.7">
      <c r="B526" s="99"/>
      <c r="C526" s="99"/>
      <c r="D526" s="100"/>
      <c r="E526" s="100"/>
      <c r="F526" s="99"/>
      <c r="G526" s="99"/>
      <c r="H526" s="99"/>
      <c r="I526" s="99"/>
      <c r="J526" s="99"/>
      <c r="K526" s="99"/>
      <c r="L526" s="99"/>
      <c r="M526" s="99"/>
      <c r="N526" s="99"/>
      <c r="O526" s="99"/>
      <c r="P526" s="99"/>
      <c r="Q526" s="99"/>
      <c r="R526" s="99"/>
      <c r="S526" s="99"/>
      <c r="T526" s="99"/>
      <c r="U526" s="99"/>
      <c r="V526" s="99"/>
      <c r="W526" s="111"/>
    </row>
    <row r="527" spans="2:23" ht="18" customHeight="1" x14ac:dyDescent="0.7">
      <c r="B527" s="99"/>
      <c r="C527" s="99"/>
      <c r="D527" s="100"/>
      <c r="E527" s="100"/>
      <c r="F527" s="99"/>
      <c r="G527" s="99"/>
      <c r="H527" s="99"/>
      <c r="I527" s="99"/>
      <c r="J527" s="99"/>
      <c r="K527" s="99"/>
      <c r="L527" s="99"/>
      <c r="M527" s="99"/>
      <c r="N527" s="99"/>
      <c r="O527" s="99"/>
      <c r="P527" s="99"/>
      <c r="Q527" s="99"/>
      <c r="R527" s="99"/>
      <c r="S527" s="99"/>
      <c r="T527" s="99"/>
      <c r="U527" s="99"/>
      <c r="V527" s="99"/>
      <c r="W527" s="111"/>
    </row>
    <row r="528" spans="2:23" ht="18" customHeight="1" x14ac:dyDescent="0.7">
      <c r="B528" s="99"/>
      <c r="C528" s="99"/>
      <c r="D528" s="100"/>
      <c r="E528" s="100"/>
      <c r="F528" s="99"/>
      <c r="G528" s="99"/>
      <c r="H528" s="99"/>
      <c r="I528" s="99"/>
      <c r="J528" s="99"/>
      <c r="K528" s="99"/>
      <c r="L528" s="99"/>
      <c r="M528" s="99"/>
      <c r="N528" s="99"/>
      <c r="O528" s="99"/>
      <c r="P528" s="99"/>
      <c r="Q528" s="99"/>
      <c r="R528" s="99"/>
      <c r="S528" s="99"/>
      <c r="T528" s="99"/>
      <c r="U528" s="99"/>
      <c r="V528" s="99"/>
      <c r="W528" s="111"/>
    </row>
    <row r="529" spans="2:23" ht="18" customHeight="1" x14ac:dyDescent="0.7">
      <c r="B529" s="99"/>
      <c r="C529" s="99"/>
      <c r="D529" s="100"/>
      <c r="E529" s="100"/>
      <c r="F529" s="99"/>
      <c r="G529" s="99"/>
      <c r="H529" s="99"/>
      <c r="I529" s="99"/>
      <c r="J529" s="99"/>
      <c r="K529" s="99"/>
      <c r="L529" s="99"/>
      <c r="M529" s="99"/>
      <c r="N529" s="99"/>
      <c r="O529" s="99"/>
      <c r="P529" s="99"/>
      <c r="Q529" s="99"/>
      <c r="R529" s="99"/>
      <c r="S529" s="99"/>
      <c r="T529" s="99"/>
      <c r="U529" s="99"/>
      <c r="V529" s="99"/>
      <c r="W529" s="111"/>
    </row>
    <row r="530" spans="2:23" ht="18" customHeight="1" x14ac:dyDescent="0.7">
      <c r="B530" s="99"/>
      <c r="C530" s="99"/>
      <c r="D530" s="100"/>
      <c r="E530" s="100"/>
      <c r="F530" s="99"/>
      <c r="G530" s="99"/>
      <c r="H530" s="99"/>
      <c r="I530" s="99"/>
      <c r="J530" s="99"/>
      <c r="K530" s="99"/>
      <c r="L530" s="99"/>
      <c r="M530" s="99"/>
      <c r="N530" s="99"/>
      <c r="O530" s="99"/>
      <c r="P530" s="99"/>
      <c r="Q530" s="99"/>
      <c r="R530" s="99"/>
      <c r="S530" s="99"/>
      <c r="T530" s="99"/>
      <c r="U530" s="99"/>
      <c r="V530" s="99"/>
      <c r="W530" s="111"/>
    </row>
    <row r="531" spans="2:23" ht="18" customHeight="1" x14ac:dyDescent="0.7">
      <c r="B531" s="99"/>
      <c r="C531" s="99"/>
      <c r="D531" s="100"/>
      <c r="E531" s="100"/>
      <c r="F531" s="99"/>
      <c r="G531" s="99"/>
      <c r="H531" s="99"/>
      <c r="I531" s="99"/>
      <c r="J531" s="99"/>
      <c r="K531" s="99"/>
      <c r="L531" s="99"/>
      <c r="M531" s="99"/>
      <c r="N531" s="99"/>
      <c r="O531" s="99"/>
      <c r="P531" s="99"/>
      <c r="Q531" s="99"/>
      <c r="R531" s="99"/>
      <c r="S531" s="99"/>
      <c r="T531" s="99"/>
      <c r="U531" s="99"/>
      <c r="V531" s="99"/>
      <c r="W531" s="111"/>
    </row>
    <row r="532" spans="2:23" ht="18" customHeight="1" x14ac:dyDescent="0.7">
      <c r="B532" s="99"/>
      <c r="C532" s="99"/>
      <c r="D532" s="100"/>
      <c r="E532" s="100"/>
      <c r="F532" s="99"/>
      <c r="G532" s="99"/>
      <c r="H532" s="99"/>
      <c r="I532" s="99"/>
      <c r="J532" s="99"/>
      <c r="K532" s="99"/>
      <c r="L532" s="99"/>
      <c r="M532" s="99"/>
      <c r="N532" s="99"/>
      <c r="O532" s="99"/>
      <c r="P532" s="99"/>
      <c r="Q532" s="99"/>
      <c r="R532" s="99"/>
      <c r="S532" s="99"/>
      <c r="T532" s="99"/>
      <c r="U532" s="99"/>
      <c r="V532" s="99"/>
      <c r="W532" s="111"/>
    </row>
    <row r="533" spans="2:23" ht="18" customHeight="1" x14ac:dyDescent="0.7">
      <c r="B533" s="99"/>
      <c r="C533" s="99"/>
      <c r="D533" s="100"/>
      <c r="E533" s="100"/>
      <c r="F533" s="99"/>
      <c r="G533" s="99"/>
      <c r="H533" s="99"/>
      <c r="I533" s="99"/>
      <c r="J533" s="99"/>
      <c r="K533" s="99"/>
      <c r="L533" s="99"/>
      <c r="M533" s="99"/>
      <c r="N533" s="99"/>
      <c r="O533" s="99"/>
      <c r="P533" s="99"/>
      <c r="Q533" s="99"/>
      <c r="R533" s="99"/>
      <c r="S533" s="99"/>
      <c r="T533" s="99"/>
      <c r="U533" s="99"/>
      <c r="V533" s="99"/>
      <c r="W533" s="111"/>
    </row>
    <row r="534" spans="2:23" ht="18" customHeight="1" x14ac:dyDescent="0.7">
      <c r="B534" s="99"/>
      <c r="C534" s="99"/>
      <c r="D534" s="100"/>
      <c r="E534" s="100"/>
      <c r="F534" s="99"/>
      <c r="G534" s="99"/>
      <c r="H534" s="99"/>
      <c r="I534" s="99"/>
      <c r="J534" s="99"/>
      <c r="K534" s="99"/>
      <c r="L534" s="99"/>
      <c r="M534" s="99"/>
      <c r="N534" s="99"/>
      <c r="O534" s="99"/>
      <c r="P534" s="99"/>
      <c r="Q534" s="99"/>
      <c r="R534" s="99"/>
      <c r="S534" s="99"/>
      <c r="T534" s="99"/>
      <c r="U534" s="99"/>
      <c r="V534" s="99"/>
      <c r="W534" s="111"/>
    </row>
    <row r="535" spans="2:23" ht="18" customHeight="1" x14ac:dyDescent="0.7">
      <c r="B535" s="99"/>
      <c r="C535" s="99"/>
      <c r="D535" s="100"/>
      <c r="E535" s="100"/>
      <c r="F535" s="99"/>
      <c r="G535" s="99"/>
      <c r="H535" s="99"/>
      <c r="I535" s="99"/>
      <c r="J535" s="99"/>
      <c r="K535" s="99"/>
      <c r="L535" s="99"/>
      <c r="M535" s="99"/>
      <c r="N535" s="99"/>
      <c r="O535" s="99"/>
      <c r="P535" s="99"/>
      <c r="Q535" s="99"/>
      <c r="R535" s="99"/>
      <c r="S535" s="99"/>
      <c r="T535" s="99"/>
      <c r="U535" s="99"/>
      <c r="V535" s="99"/>
      <c r="W535" s="111"/>
    </row>
    <row r="536" spans="2:23" ht="18" customHeight="1" x14ac:dyDescent="0.7">
      <c r="B536" s="99"/>
      <c r="C536" s="99"/>
      <c r="D536" s="100"/>
      <c r="E536" s="100"/>
      <c r="F536" s="99"/>
      <c r="G536" s="99"/>
      <c r="H536" s="99"/>
      <c r="I536" s="99"/>
      <c r="J536" s="99"/>
      <c r="K536" s="99"/>
      <c r="L536" s="99"/>
      <c r="M536" s="99"/>
      <c r="N536" s="99"/>
      <c r="O536" s="99"/>
      <c r="P536" s="99"/>
      <c r="Q536" s="99"/>
      <c r="R536" s="99"/>
      <c r="S536" s="99"/>
      <c r="T536" s="99"/>
      <c r="U536" s="99"/>
      <c r="V536" s="99"/>
      <c r="W536" s="111"/>
    </row>
    <row r="537" spans="2:23" ht="18" customHeight="1" x14ac:dyDescent="0.7">
      <c r="B537" s="99"/>
      <c r="C537" s="99"/>
      <c r="D537" s="100"/>
      <c r="E537" s="100"/>
      <c r="F537" s="99"/>
      <c r="G537" s="99"/>
      <c r="H537" s="99"/>
      <c r="I537" s="99"/>
      <c r="J537" s="99"/>
      <c r="K537" s="99"/>
      <c r="L537" s="99"/>
      <c r="M537" s="99"/>
      <c r="N537" s="99"/>
      <c r="O537" s="99"/>
      <c r="P537" s="99"/>
      <c r="Q537" s="99"/>
      <c r="R537" s="99"/>
      <c r="S537" s="99"/>
      <c r="T537" s="99"/>
      <c r="U537" s="99"/>
      <c r="V537" s="99"/>
      <c r="W537" s="111"/>
    </row>
    <row r="538" spans="2:23" ht="18" customHeight="1" x14ac:dyDescent="0.7">
      <c r="B538" s="99"/>
      <c r="C538" s="99"/>
      <c r="D538" s="100"/>
      <c r="E538" s="100"/>
      <c r="F538" s="99"/>
      <c r="G538" s="99"/>
      <c r="H538" s="99"/>
      <c r="I538" s="99"/>
      <c r="J538" s="99"/>
      <c r="K538" s="99"/>
      <c r="L538" s="99"/>
      <c r="M538" s="99"/>
      <c r="N538" s="99"/>
      <c r="O538" s="99"/>
      <c r="P538" s="99"/>
      <c r="Q538" s="99"/>
      <c r="R538" s="99"/>
      <c r="S538" s="99"/>
      <c r="T538" s="99"/>
      <c r="U538" s="99"/>
      <c r="V538" s="99"/>
      <c r="W538" s="111"/>
    </row>
    <row r="539" spans="2:23" ht="18" customHeight="1" x14ac:dyDescent="0.7">
      <c r="B539" s="99"/>
      <c r="C539" s="99"/>
      <c r="D539" s="100"/>
      <c r="E539" s="100"/>
      <c r="F539" s="99"/>
      <c r="G539" s="99"/>
      <c r="H539" s="99"/>
      <c r="I539" s="99"/>
      <c r="J539" s="99"/>
      <c r="K539" s="99"/>
      <c r="L539" s="99"/>
      <c r="M539" s="99"/>
      <c r="N539" s="99"/>
      <c r="O539" s="99"/>
      <c r="P539" s="99"/>
      <c r="Q539" s="99"/>
      <c r="R539" s="99"/>
      <c r="S539" s="99"/>
      <c r="T539" s="99"/>
      <c r="U539" s="99"/>
      <c r="V539" s="99"/>
      <c r="W539" s="111"/>
    </row>
    <row r="540" spans="2:23" ht="18" customHeight="1" x14ac:dyDescent="0.7">
      <c r="B540" s="99"/>
      <c r="C540" s="99"/>
      <c r="D540" s="100"/>
      <c r="E540" s="100"/>
      <c r="F540" s="99"/>
      <c r="G540" s="99"/>
      <c r="H540" s="99"/>
      <c r="I540" s="99"/>
      <c r="J540" s="99"/>
      <c r="K540" s="99"/>
      <c r="L540" s="99"/>
      <c r="M540" s="99"/>
      <c r="N540" s="99"/>
      <c r="O540" s="99"/>
      <c r="P540" s="99"/>
      <c r="Q540" s="99"/>
      <c r="R540" s="99"/>
      <c r="S540" s="99"/>
      <c r="T540" s="99"/>
      <c r="U540" s="99"/>
      <c r="V540" s="99"/>
      <c r="W540" s="111"/>
    </row>
    <row r="541" spans="2:23" ht="18" customHeight="1" x14ac:dyDescent="0.7">
      <c r="B541" s="99"/>
      <c r="C541" s="99"/>
      <c r="D541" s="100"/>
      <c r="E541" s="100"/>
      <c r="F541" s="99"/>
      <c r="G541" s="99"/>
      <c r="H541" s="99"/>
      <c r="I541" s="99"/>
      <c r="J541" s="99"/>
      <c r="K541" s="99"/>
      <c r="L541" s="99"/>
      <c r="M541" s="99"/>
      <c r="N541" s="99"/>
      <c r="O541" s="99"/>
      <c r="P541" s="99"/>
      <c r="Q541" s="99"/>
      <c r="R541" s="99"/>
      <c r="S541" s="99"/>
      <c r="T541" s="99"/>
      <c r="U541" s="99"/>
      <c r="V541" s="99"/>
      <c r="W541" s="111"/>
    </row>
    <row r="542" spans="2:23" ht="18" customHeight="1" x14ac:dyDescent="0.7">
      <c r="B542" s="99"/>
      <c r="C542" s="99"/>
      <c r="D542" s="100"/>
      <c r="E542" s="100"/>
      <c r="F542" s="99"/>
      <c r="G542" s="99"/>
      <c r="H542" s="99"/>
      <c r="I542" s="99"/>
      <c r="J542" s="99"/>
      <c r="K542" s="99"/>
      <c r="L542" s="99"/>
      <c r="M542" s="99"/>
      <c r="N542" s="99"/>
      <c r="O542" s="99"/>
      <c r="P542" s="99"/>
      <c r="Q542" s="99"/>
      <c r="R542" s="99"/>
      <c r="S542" s="99"/>
      <c r="T542" s="99"/>
      <c r="U542" s="99"/>
      <c r="V542" s="99"/>
      <c r="W542" s="111"/>
    </row>
    <row r="543" spans="2:23" ht="18" customHeight="1" x14ac:dyDescent="0.7">
      <c r="B543" s="99"/>
      <c r="C543" s="99"/>
      <c r="D543" s="100"/>
      <c r="E543" s="100"/>
      <c r="F543" s="99"/>
      <c r="G543" s="99"/>
      <c r="H543" s="99"/>
      <c r="I543" s="99"/>
      <c r="J543" s="99"/>
      <c r="K543" s="99"/>
      <c r="L543" s="99"/>
      <c r="M543" s="99"/>
      <c r="N543" s="99"/>
      <c r="O543" s="99"/>
      <c r="P543" s="99"/>
      <c r="Q543" s="99"/>
      <c r="R543" s="99"/>
      <c r="S543" s="99"/>
      <c r="T543" s="99"/>
      <c r="U543" s="99"/>
      <c r="V543" s="99"/>
      <c r="W543" s="111"/>
    </row>
    <row r="544" spans="2:23" ht="18" customHeight="1" x14ac:dyDescent="0.7">
      <c r="B544" s="99"/>
      <c r="C544" s="99"/>
      <c r="D544" s="100"/>
      <c r="E544" s="100"/>
      <c r="F544" s="99"/>
      <c r="G544" s="99"/>
      <c r="H544" s="99"/>
      <c r="I544" s="99"/>
      <c r="J544" s="99"/>
      <c r="K544" s="99"/>
      <c r="L544" s="99"/>
      <c r="M544" s="99"/>
      <c r="N544" s="99"/>
      <c r="O544" s="99"/>
      <c r="P544" s="99"/>
      <c r="Q544" s="99"/>
      <c r="R544" s="99"/>
      <c r="S544" s="99"/>
      <c r="T544" s="99"/>
      <c r="U544" s="99"/>
      <c r="V544" s="99"/>
      <c r="W544" s="111"/>
    </row>
    <row r="545" spans="2:23" ht="18" customHeight="1" x14ac:dyDescent="0.7">
      <c r="B545" s="99"/>
      <c r="C545" s="99"/>
      <c r="D545" s="100"/>
      <c r="E545" s="100"/>
      <c r="F545" s="99"/>
      <c r="G545" s="99"/>
      <c r="H545" s="99"/>
      <c r="I545" s="99"/>
      <c r="J545" s="99"/>
      <c r="K545" s="99"/>
      <c r="L545" s="99"/>
      <c r="M545" s="99"/>
      <c r="N545" s="99"/>
      <c r="O545" s="99"/>
      <c r="P545" s="99"/>
      <c r="Q545" s="99"/>
      <c r="R545" s="99"/>
      <c r="S545" s="99"/>
      <c r="T545" s="99"/>
      <c r="U545" s="99"/>
      <c r="V545" s="99"/>
      <c r="W545" s="111"/>
    </row>
    <row r="546" spans="2:23" ht="18" customHeight="1" x14ac:dyDescent="0.7">
      <c r="B546" s="99"/>
      <c r="C546" s="99"/>
      <c r="D546" s="100"/>
      <c r="E546" s="100"/>
      <c r="F546" s="99"/>
      <c r="G546" s="99"/>
      <c r="H546" s="99"/>
      <c r="I546" s="99"/>
      <c r="J546" s="99"/>
      <c r="K546" s="99"/>
      <c r="L546" s="99"/>
      <c r="M546" s="99"/>
      <c r="N546" s="99"/>
      <c r="O546" s="99"/>
      <c r="P546" s="99"/>
      <c r="Q546" s="99"/>
      <c r="R546" s="99"/>
      <c r="S546" s="99"/>
      <c r="T546" s="99"/>
      <c r="U546" s="99"/>
      <c r="V546" s="99"/>
      <c r="W546" s="111"/>
    </row>
    <row r="547" spans="2:23" ht="18" customHeight="1" x14ac:dyDescent="0.7">
      <c r="B547" s="99"/>
      <c r="C547" s="99"/>
      <c r="D547" s="100"/>
      <c r="E547" s="100"/>
      <c r="F547" s="99"/>
      <c r="G547" s="99"/>
      <c r="H547" s="99"/>
      <c r="I547" s="99"/>
      <c r="J547" s="99"/>
      <c r="K547" s="99"/>
      <c r="L547" s="99"/>
      <c r="M547" s="99"/>
      <c r="N547" s="99"/>
      <c r="O547" s="99"/>
      <c r="P547" s="99"/>
      <c r="Q547" s="99"/>
      <c r="R547" s="99"/>
      <c r="S547" s="99"/>
      <c r="T547" s="99"/>
      <c r="U547" s="99"/>
      <c r="V547" s="99"/>
      <c r="W547" s="111"/>
    </row>
    <row r="548" spans="2:23" ht="18" customHeight="1" x14ac:dyDescent="0.7">
      <c r="B548" s="99"/>
      <c r="C548" s="99"/>
      <c r="D548" s="100"/>
      <c r="E548" s="100"/>
      <c r="F548" s="99"/>
      <c r="G548" s="99"/>
      <c r="H548" s="99"/>
      <c r="I548" s="99"/>
      <c r="J548" s="99"/>
      <c r="K548" s="99"/>
      <c r="L548" s="99"/>
      <c r="M548" s="99"/>
      <c r="N548" s="99"/>
      <c r="O548" s="99"/>
      <c r="P548" s="99"/>
      <c r="Q548" s="99"/>
      <c r="R548" s="99"/>
      <c r="S548" s="99"/>
      <c r="T548" s="99"/>
      <c r="U548" s="99"/>
      <c r="V548" s="99"/>
      <c r="W548" s="111"/>
    </row>
    <row r="549" spans="2:23" ht="18" customHeight="1" x14ac:dyDescent="0.7">
      <c r="B549" s="99"/>
      <c r="C549" s="99"/>
      <c r="D549" s="100"/>
      <c r="E549" s="100"/>
      <c r="F549" s="99"/>
      <c r="G549" s="99"/>
      <c r="H549" s="99"/>
      <c r="I549" s="99"/>
      <c r="J549" s="99"/>
      <c r="K549" s="99"/>
      <c r="L549" s="99"/>
      <c r="M549" s="99"/>
      <c r="N549" s="99"/>
      <c r="O549" s="99"/>
      <c r="P549" s="99"/>
      <c r="Q549" s="99"/>
      <c r="R549" s="99"/>
      <c r="S549" s="99"/>
      <c r="T549" s="99"/>
      <c r="U549" s="99"/>
      <c r="V549" s="99"/>
      <c r="W549" s="111"/>
    </row>
    <row r="550" spans="2:23" ht="18" customHeight="1" x14ac:dyDescent="0.7">
      <c r="B550" s="99"/>
      <c r="C550" s="99"/>
      <c r="D550" s="100"/>
      <c r="E550" s="100"/>
      <c r="F550" s="99"/>
      <c r="G550" s="99"/>
      <c r="H550" s="99"/>
      <c r="I550" s="99"/>
      <c r="J550" s="99"/>
      <c r="K550" s="99"/>
      <c r="L550" s="99"/>
      <c r="M550" s="99"/>
      <c r="N550" s="99"/>
      <c r="O550" s="99"/>
      <c r="P550" s="99"/>
      <c r="Q550" s="99"/>
      <c r="R550" s="99"/>
      <c r="S550" s="99"/>
      <c r="T550" s="99"/>
      <c r="U550" s="99"/>
      <c r="V550" s="99"/>
      <c r="W550" s="111"/>
    </row>
    <row r="551" spans="2:23" ht="18" customHeight="1" x14ac:dyDescent="0.7">
      <c r="B551" s="99"/>
      <c r="C551" s="99"/>
      <c r="D551" s="100"/>
      <c r="E551" s="100"/>
      <c r="F551" s="99"/>
      <c r="G551" s="99"/>
      <c r="H551" s="99"/>
      <c r="I551" s="99"/>
      <c r="J551" s="99"/>
      <c r="K551" s="99"/>
      <c r="L551" s="99"/>
      <c r="M551" s="99"/>
      <c r="N551" s="99"/>
      <c r="O551" s="99"/>
      <c r="P551" s="99"/>
      <c r="Q551" s="99"/>
      <c r="R551" s="99"/>
      <c r="S551" s="99"/>
      <c r="T551" s="99"/>
      <c r="U551" s="99"/>
      <c r="V551" s="99"/>
      <c r="W551" s="111"/>
    </row>
    <row r="552" spans="2:23" ht="18" customHeight="1" x14ac:dyDescent="0.7">
      <c r="B552" s="99"/>
      <c r="C552" s="99"/>
      <c r="D552" s="100"/>
      <c r="E552" s="100"/>
      <c r="F552" s="99"/>
      <c r="G552" s="99"/>
      <c r="H552" s="99"/>
      <c r="I552" s="99"/>
      <c r="J552" s="99"/>
      <c r="K552" s="99"/>
      <c r="L552" s="99"/>
      <c r="M552" s="99"/>
      <c r="N552" s="99"/>
      <c r="O552" s="99"/>
      <c r="P552" s="99"/>
      <c r="Q552" s="99"/>
      <c r="R552" s="99"/>
      <c r="S552" s="99"/>
      <c r="T552" s="99"/>
      <c r="U552" s="99"/>
      <c r="V552" s="99"/>
      <c r="W552" s="111"/>
    </row>
    <row r="553" spans="2:23" ht="18" customHeight="1" x14ac:dyDescent="0.7">
      <c r="B553" s="99"/>
      <c r="C553" s="99"/>
      <c r="D553" s="100"/>
      <c r="E553" s="100"/>
      <c r="F553" s="99"/>
      <c r="G553" s="99"/>
      <c r="H553" s="99"/>
      <c r="I553" s="99"/>
      <c r="J553" s="99"/>
      <c r="K553" s="99"/>
      <c r="L553" s="99"/>
      <c r="M553" s="99"/>
      <c r="N553" s="99"/>
      <c r="O553" s="99"/>
      <c r="P553" s="99"/>
      <c r="Q553" s="99"/>
      <c r="R553" s="99"/>
      <c r="S553" s="99"/>
      <c r="T553" s="99"/>
      <c r="U553" s="99"/>
      <c r="V553" s="99"/>
      <c r="W553" s="111"/>
    </row>
    <row r="554" spans="2:23" ht="18" customHeight="1" x14ac:dyDescent="0.7">
      <c r="B554" s="99"/>
      <c r="C554" s="99"/>
      <c r="D554" s="100"/>
      <c r="E554" s="100"/>
      <c r="F554" s="99"/>
      <c r="G554" s="99"/>
      <c r="H554" s="99"/>
      <c r="I554" s="99"/>
      <c r="J554" s="99"/>
      <c r="K554" s="99"/>
      <c r="L554" s="99"/>
      <c r="M554" s="99"/>
      <c r="N554" s="99"/>
      <c r="O554" s="99"/>
      <c r="P554" s="99"/>
      <c r="Q554" s="99"/>
      <c r="R554" s="99"/>
      <c r="S554" s="99"/>
      <c r="T554" s="99"/>
      <c r="U554" s="99"/>
      <c r="V554" s="99"/>
      <c r="W554" s="111"/>
    </row>
    <row r="555" spans="2:23" ht="18" customHeight="1" x14ac:dyDescent="0.7">
      <c r="B555" s="99"/>
      <c r="C555" s="99"/>
      <c r="D555" s="100"/>
      <c r="E555" s="100"/>
      <c r="F555" s="99"/>
      <c r="G555" s="99"/>
      <c r="H555" s="99"/>
      <c r="I555" s="99"/>
      <c r="J555" s="99"/>
      <c r="K555" s="99"/>
      <c r="L555" s="99"/>
      <c r="M555" s="99"/>
      <c r="N555" s="99"/>
      <c r="O555" s="99"/>
      <c r="P555" s="99"/>
      <c r="Q555" s="99"/>
      <c r="R555" s="99"/>
      <c r="S555" s="99"/>
      <c r="T555" s="99"/>
      <c r="U555" s="99"/>
      <c r="V555" s="99"/>
      <c r="W555" s="111"/>
    </row>
    <row r="556" spans="2:23" ht="18" customHeight="1" x14ac:dyDescent="0.7">
      <c r="B556" s="99"/>
      <c r="C556" s="99"/>
      <c r="D556" s="100"/>
      <c r="E556" s="100"/>
      <c r="F556" s="99"/>
      <c r="G556" s="99"/>
      <c r="H556" s="99"/>
      <c r="I556" s="99"/>
      <c r="J556" s="99"/>
      <c r="K556" s="99"/>
      <c r="L556" s="99"/>
      <c r="M556" s="99"/>
      <c r="N556" s="99"/>
      <c r="O556" s="99"/>
      <c r="P556" s="99"/>
      <c r="Q556" s="99"/>
      <c r="R556" s="99"/>
      <c r="S556" s="99"/>
      <c r="T556" s="99"/>
      <c r="U556" s="99"/>
      <c r="V556" s="99"/>
      <c r="W556" s="111"/>
    </row>
    <row r="557" spans="2:23" ht="18" customHeight="1" x14ac:dyDescent="0.7">
      <c r="B557" s="99"/>
      <c r="C557" s="99"/>
      <c r="D557" s="100"/>
      <c r="E557" s="100"/>
      <c r="F557" s="99"/>
      <c r="G557" s="99"/>
      <c r="H557" s="99"/>
      <c r="I557" s="99"/>
      <c r="J557" s="99"/>
      <c r="K557" s="99"/>
      <c r="L557" s="99"/>
      <c r="M557" s="99"/>
      <c r="N557" s="99"/>
      <c r="O557" s="99"/>
      <c r="P557" s="99"/>
      <c r="Q557" s="99"/>
      <c r="R557" s="99"/>
      <c r="S557" s="99"/>
      <c r="T557" s="99"/>
      <c r="U557" s="99"/>
      <c r="V557" s="99"/>
      <c r="W557" s="111"/>
    </row>
    <row r="558" spans="2:23" ht="18" customHeight="1" x14ac:dyDescent="0.7">
      <c r="B558" s="99"/>
      <c r="C558" s="99"/>
      <c r="D558" s="100"/>
      <c r="E558" s="100"/>
      <c r="F558" s="99"/>
      <c r="G558" s="99"/>
      <c r="H558" s="99"/>
      <c r="I558" s="99"/>
      <c r="J558" s="99"/>
      <c r="K558" s="99"/>
      <c r="L558" s="99"/>
      <c r="M558" s="99"/>
      <c r="N558" s="99"/>
      <c r="O558" s="99"/>
      <c r="P558" s="99"/>
      <c r="Q558" s="99"/>
      <c r="R558" s="99"/>
      <c r="S558" s="99"/>
      <c r="T558" s="99"/>
      <c r="U558" s="99"/>
      <c r="V558" s="99"/>
      <c r="W558" s="111"/>
    </row>
    <row r="559" spans="2:23" ht="18" customHeight="1" x14ac:dyDescent="0.7">
      <c r="B559" s="99"/>
      <c r="C559" s="99"/>
      <c r="D559" s="100"/>
      <c r="E559" s="100"/>
      <c r="F559" s="99"/>
      <c r="G559" s="99"/>
      <c r="H559" s="99"/>
      <c r="I559" s="99"/>
      <c r="J559" s="99"/>
      <c r="K559" s="99"/>
      <c r="L559" s="99"/>
      <c r="M559" s="99"/>
      <c r="N559" s="99"/>
      <c r="O559" s="99"/>
      <c r="P559" s="99"/>
      <c r="Q559" s="99"/>
      <c r="R559" s="99"/>
      <c r="S559" s="99"/>
      <c r="T559" s="99"/>
      <c r="U559" s="99"/>
      <c r="V559" s="99"/>
      <c r="W559" s="111"/>
    </row>
    <row r="560" spans="2:23" ht="18" customHeight="1" x14ac:dyDescent="0.7">
      <c r="B560" s="99"/>
      <c r="C560" s="99"/>
      <c r="D560" s="100"/>
      <c r="E560" s="100"/>
      <c r="F560" s="99"/>
      <c r="G560" s="99"/>
      <c r="H560" s="99"/>
      <c r="I560" s="99"/>
      <c r="J560" s="99"/>
      <c r="K560" s="99"/>
      <c r="L560" s="99"/>
      <c r="M560" s="99"/>
      <c r="N560" s="99"/>
      <c r="O560" s="99"/>
      <c r="P560" s="99"/>
      <c r="Q560" s="99"/>
      <c r="R560" s="99"/>
      <c r="S560" s="99"/>
      <c r="T560" s="99"/>
      <c r="U560" s="99"/>
      <c r="V560" s="99"/>
      <c r="W560" s="111"/>
    </row>
    <row r="561" spans="2:23" ht="18" customHeight="1" x14ac:dyDescent="0.7">
      <c r="B561" s="99"/>
      <c r="C561" s="99"/>
      <c r="D561" s="100"/>
      <c r="E561" s="100"/>
      <c r="F561" s="99"/>
      <c r="G561" s="99"/>
      <c r="H561" s="99"/>
      <c r="I561" s="99"/>
      <c r="J561" s="99"/>
      <c r="K561" s="99"/>
      <c r="L561" s="99"/>
      <c r="M561" s="99"/>
      <c r="N561" s="99"/>
      <c r="O561" s="99"/>
      <c r="P561" s="99"/>
      <c r="Q561" s="99"/>
      <c r="R561" s="99"/>
      <c r="S561" s="99"/>
      <c r="T561" s="99"/>
      <c r="U561" s="99"/>
      <c r="V561" s="99"/>
      <c r="W561" s="111"/>
    </row>
    <row r="562" spans="2:23" ht="18" customHeight="1" x14ac:dyDescent="0.7">
      <c r="B562" s="99"/>
      <c r="C562" s="99"/>
      <c r="D562" s="100"/>
      <c r="E562" s="100"/>
      <c r="F562" s="99"/>
      <c r="G562" s="99"/>
      <c r="H562" s="99"/>
      <c r="I562" s="99"/>
      <c r="J562" s="99"/>
      <c r="K562" s="99"/>
      <c r="L562" s="99"/>
      <c r="M562" s="99"/>
      <c r="N562" s="99"/>
      <c r="O562" s="99"/>
      <c r="P562" s="99"/>
      <c r="Q562" s="99"/>
      <c r="R562" s="99"/>
      <c r="S562" s="99"/>
      <c r="T562" s="99"/>
      <c r="U562" s="99"/>
      <c r="V562" s="99"/>
      <c r="W562" s="111"/>
    </row>
    <row r="563" spans="2:23" ht="18" customHeight="1" x14ac:dyDescent="0.7">
      <c r="B563" s="99"/>
      <c r="C563" s="99"/>
      <c r="D563" s="100"/>
      <c r="E563" s="100"/>
      <c r="F563" s="99"/>
      <c r="G563" s="99"/>
      <c r="H563" s="99"/>
      <c r="I563" s="99"/>
      <c r="J563" s="99"/>
      <c r="K563" s="99"/>
      <c r="L563" s="99"/>
      <c r="M563" s="99"/>
      <c r="N563" s="99"/>
      <c r="O563" s="99"/>
      <c r="P563" s="99"/>
      <c r="Q563" s="99"/>
      <c r="R563" s="99"/>
      <c r="S563" s="99"/>
      <c r="T563" s="99"/>
      <c r="U563" s="99"/>
      <c r="V563" s="99"/>
      <c r="W563" s="111"/>
    </row>
    <row r="564" spans="2:23" ht="18" customHeight="1" x14ac:dyDescent="0.7">
      <c r="B564" s="99"/>
      <c r="C564" s="99"/>
      <c r="D564" s="100"/>
      <c r="E564" s="100"/>
      <c r="F564" s="99"/>
      <c r="G564" s="99"/>
      <c r="H564" s="99"/>
      <c r="I564" s="99"/>
      <c r="J564" s="99"/>
      <c r="K564" s="99"/>
      <c r="L564" s="99"/>
      <c r="M564" s="99"/>
      <c r="N564" s="99"/>
      <c r="O564" s="99"/>
      <c r="P564" s="99"/>
      <c r="Q564" s="99"/>
      <c r="R564" s="99"/>
      <c r="S564" s="99"/>
      <c r="T564" s="99"/>
      <c r="U564" s="99"/>
      <c r="V564" s="99"/>
      <c r="W564" s="111"/>
    </row>
    <row r="565" spans="2:23" ht="18" customHeight="1" x14ac:dyDescent="0.7">
      <c r="B565" s="99"/>
      <c r="C565" s="99"/>
      <c r="D565" s="100"/>
      <c r="E565" s="100"/>
      <c r="F565" s="99"/>
      <c r="G565" s="99"/>
      <c r="H565" s="99"/>
      <c r="I565" s="99"/>
      <c r="J565" s="99"/>
      <c r="K565" s="99"/>
      <c r="L565" s="99"/>
      <c r="M565" s="99"/>
      <c r="N565" s="99"/>
      <c r="O565" s="99"/>
      <c r="P565" s="99"/>
      <c r="Q565" s="99"/>
      <c r="R565" s="99"/>
      <c r="S565" s="99"/>
      <c r="T565" s="99"/>
      <c r="U565" s="99"/>
      <c r="V565" s="99"/>
      <c r="W565" s="111"/>
    </row>
    <row r="566" spans="2:23" ht="18" customHeight="1" x14ac:dyDescent="0.7">
      <c r="B566" s="99"/>
      <c r="C566" s="99"/>
      <c r="D566" s="100"/>
      <c r="E566" s="100"/>
      <c r="F566" s="99"/>
      <c r="G566" s="99"/>
      <c r="H566" s="99"/>
      <c r="I566" s="99"/>
      <c r="J566" s="99"/>
      <c r="K566" s="99"/>
      <c r="L566" s="99"/>
      <c r="M566" s="99"/>
      <c r="N566" s="99"/>
      <c r="O566" s="99"/>
      <c r="P566" s="99"/>
      <c r="Q566" s="99"/>
      <c r="R566" s="99"/>
      <c r="S566" s="99"/>
      <c r="T566" s="99"/>
      <c r="U566" s="99"/>
      <c r="V566" s="99"/>
      <c r="W566" s="111"/>
    </row>
    <row r="567" spans="2:23" ht="18" customHeight="1" x14ac:dyDescent="0.7">
      <c r="B567" s="99"/>
      <c r="C567" s="99"/>
      <c r="D567" s="100"/>
      <c r="E567" s="100"/>
      <c r="F567" s="99"/>
      <c r="G567" s="99"/>
      <c r="H567" s="99"/>
      <c r="I567" s="99"/>
      <c r="J567" s="99"/>
      <c r="K567" s="99"/>
      <c r="L567" s="99"/>
      <c r="M567" s="99"/>
      <c r="N567" s="99"/>
      <c r="O567" s="99"/>
      <c r="P567" s="99"/>
      <c r="Q567" s="99"/>
      <c r="R567" s="99"/>
      <c r="S567" s="99"/>
      <c r="T567" s="99"/>
      <c r="U567" s="99"/>
      <c r="V567" s="99"/>
      <c r="W567" s="111"/>
    </row>
    <row r="568" spans="2:23" ht="18" customHeight="1" x14ac:dyDescent="0.7">
      <c r="B568" s="99"/>
      <c r="C568" s="99"/>
      <c r="D568" s="100"/>
      <c r="E568" s="100"/>
      <c r="F568" s="99"/>
      <c r="G568" s="99"/>
      <c r="H568" s="99"/>
      <c r="I568" s="99"/>
      <c r="J568" s="99"/>
      <c r="K568" s="99"/>
      <c r="L568" s="99"/>
      <c r="M568" s="99"/>
      <c r="N568" s="99"/>
      <c r="O568" s="99"/>
      <c r="P568" s="99"/>
      <c r="Q568" s="99"/>
      <c r="R568" s="99"/>
      <c r="S568" s="99"/>
      <c r="T568" s="99"/>
      <c r="U568" s="99"/>
      <c r="V568" s="99"/>
      <c r="W568" s="111"/>
    </row>
    <row r="569" spans="2:23" ht="18" customHeight="1" x14ac:dyDescent="0.7">
      <c r="B569" s="99"/>
      <c r="C569" s="99"/>
      <c r="D569" s="100"/>
      <c r="E569" s="100"/>
      <c r="F569" s="99"/>
      <c r="G569" s="99"/>
      <c r="H569" s="99"/>
      <c r="I569" s="99"/>
      <c r="J569" s="99"/>
      <c r="K569" s="99"/>
      <c r="L569" s="99"/>
      <c r="M569" s="99"/>
      <c r="N569" s="99"/>
      <c r="O569" s="99"/>
      <c r="P569" s="99"/>
      <c r="Q569" s="99"/>
      <c r="R569" s="99"/>
      <c r="S569" s="99"/>
      <c r="T569" s="99"/>
      <c r="U569" s="99"/>
      <c r="V569" s="99"/>
      <c r="W569" s="111"/>
    </row>
    <row r="570" spans="2:23" ht="18" customHeight="1" x14ac:dyDescent="0.7">
      <c r="B570" s="99"/>
      <c r="C570" s="99"/>
      <c r="D570" s="100"/>
      <c r="E570" s="100"/>
      <c r="F570" s="99"/>
      <c r="G570" s="99"/>
      <c r="H570" s="99"/>
      <c r="I570" s="99"/>
      <c r="J570" s="99"/>
      <c r="K570" s="99"/>
      <c r="L570" s="99"/>
      <c r="M570" s="99"/>
      <c r="N570" s="99"/>
      <c r="O570" s="99"/>
      <c r="P570" s="99"/>
      <c r="Q570" s="99"/>
      <c r="R570" s="99"/>
      <c r="S570" s="99"/>
      <c r="T570" s="99"/>
      <c r="U570" s="99"/>
      <c r="V570" s="99"/>
      <c r="W570" s="111"/>
    </row>
    <row r="571" spans="2:23" ht="18" customHeight="1" x14ac:dyDescent="0.7">
      <c r="B571" s="99"/>
      <c r="C571" s="99"/>
      <c r="D571" s="100"/>
      <c r="E571" s="100"/>
      <c r="F571" s="99"/>
      <c r="G571" s="99"/>
      <c r="H571" s="99"/>
      <c r="I571" s="99"/>
      <c r="J571" s="99"/>
      <c r="K571" s="99"/>
      <c r="L571" s="99"/>
      <c r="M571" s="99"/>
      <c r="N571" s="99"/>
      <c r="O571" s="99"/>
      <c r="P571" s="99"/>
      <c r="Q571" s="99"/>
      <c r="R571" s="99"/>
      <c r="S571" s="99"/>
      <c r="T571" s="99"/>
      <c r="U571" s="99"/>
      <c r="V571" s="99"/>
      <c r="W571" s="111"/>
    </row>
    <row r="572" spans="2:23" ht="18" customHeight="1" x14ac:dyDescent="0.7">
      <c r="B572" s="99"/>
      <c r="C572" s="99"/>
      <c r="D572" s="100"/>
      <c r="E572" s="100"/>
      <c r="F572" s="99"/>
      <c r="G572" s="99"/>
      <c r="H572" s="99"/>
      <c r="I572" s="99"/>
      <c r="J572" s="99"/>
      <c r="K572" s="99"/>
      <c r="L572" s="99"/>
      <c r="M572" s="99"/>
      <c r="N572" s="99"/>
      <c r="O572" s="99"/>
      <c r="P572" s="99"/>
      <c r="Q572" s="99"/>
      <c r="R572" s="99"/>
      <c r="S572" s="99"/>
      <c r="T572" s="99"/>
      <c r="U572" s="99"/>
      <c r="V572" s="99"/>
      <c r="W572" s="111"/>
    </row>
    <row r="573" spans="2:23" ht="18" customHeight="1" x14ac:dyDescent="0.7">
      <c r="B573" s="99"/>
      <c r="C573" s="99"/>
      <c r="D573" s="100"/>
      <c r="E573" s="100"/>
      <c r="F573" s="99"/>
      <c r="G573" s="99"/>
      <c r="H573" s="99"/>
      <c r="I573" s="99"/>
      <c r="J573" s="99"/>
      <c r="K573" s="99"/>
      <c r="L573" s="99"/>
      <c r="M573" s="99"/>
      <c r="N573" s="99"/>
      <c r="O573" s="99"/>
      <c r="P573" s="99"/>
      <c r="Q573" s="99"/>
      <c r="R573" s="99"/>
      <c r="S573" s="99"/>
      <c r="T573" s="99"/>
      <c r="U573" s="99"/>
      <c r="V573" s="99"/>
      <c r="W573" s="111"/>
    </row>
    <row r="574" spans="2:23" ht="18" customHeight="1" x14ac:dyDescent="0.7">
      <c r="B574" s="99"/>
      <c r="C574" s="99"/>
      <c r="D574" s="100"/>
      <c r="E574" s="100"/>
      <c r="F574" s="99"/>
      <c r="G574" s="99"/>
      <c r="H574" s="99"/>
      <c r="I574" s="99"/>
      <c r="J574" s="99"/>
      <c r="K574" s="99"/>
      <c r="L574" s="99"/>
      <c r="M574" s="99"/>
      <c r="N574" s="99"/>
      <c r="O574" s="99"/>
      <c r="P574" s="99"/>
      <c r="Q574" s="99"/>
      <c r="R574" s="99"/>
      <c r="S574" s="99"/>
      <c r="T574" s="99"/>
      <c r="U574" s="99"/>
      <c r="V574" s="99"/>
      <c r="W574" s="111"/>
    </row>
    <row r="575" spans="2:23" ht="18" customHeight="1" x14ac:dyDescent="0.7">
      <c r="B575" s="99"/>
      <c r="C575" s="99"/>
      <c r="D575" s="100"/>
      <c r="E575" s="100"/>
      <c r="F575" s="99"/>
      <c r="G575" s="99"/>
      <c r="H575" s="99"/>
      <c r="I575" s="99"/>
      <c r="J575" s="99"/>
      <c r="K575" s="99"/>
      <c r="L575" s="99"/>
      <c r="M575" s="99"/>
      <c r="N575" s="99"/>
      <c r="O575" s="99"/>
      <c r="P575" s="99"/>
      <c r="Q575" s="99"/>
      <c r="R575" s="99"/>
      <c r="S575" s="99"/>
      <c r="T575" s="99"/>
      <c r="U575" s="99"/>
      <c r="V575" s="99"/>
      <c r="W575" s="111"/>
    </row>
    <row r="576" spans="2:23" ht="18" customHeight="1" x14ac:dyDescent="0.7">
      <c r="B576" s="99"/>
      <c r="C576" s="99"/>
      <c r="D576" s="100"/>
      <c r="E576" s="100"/>
      <c r="F576" s="99"/>
      <c r="G576" s="99"/>
      <c r="H576" s="99"/>
      <c r="I576" s="99"/>
      <c r="J576" s="99"/>
      <c r="K576" s="99"/>
      <c r="L576" s="99"/>
      <c r="M576" s="99"/>
      <c r="N576" s="99"/>
      <c r="O576" s="99"/>
      <c r="P576" s="99"/>
      <c r="Q576" s="99"/>
      <c r="R576" s="99"/>
      <c r="S576" s="99"/>
      <c r="T576" s="99"/>
      <c r="U576" s="99"/>
      <c r="V576" s="99"/>
      <c r="W576" s="111"/>
    </row>
    <row r="577" spans="2:23" ht="18" customHeight="1" x14ac:dyDescent="0.7">
      <c r="B577" s="99"/>
      <c r="C577" s="99"/>
      <c r="D577" s="100"/>
      <c r="E577" s="100"/>
      <c r="F577" s="99"/>
      <c r="G577" s="99"/>
      <c r="H577" s="99"/>
      <c r="I577" s="99"/>
      <c r="J577" s="99"/>
      <c r="K577" s="99"/>
      <c r="L577" s="99"/>
      <c r="M577" s="99"/>
      <c r="N577" s="99"/>
      <c r="O577" s="99"/>
      <c r="P577" s="99"/>
      <c r="Q577" s="99"/>
      <c r="R577" s="99"/>
      <c r="S577" s="99"/>
      <c r="T577" s="99"/>
      <c r="U577" s="99"/>
      <c r="V577" s="99"/>
      <c r="W577" s="111"/>
    </row>
    <row r="578" spans="2:23" ht="18" customHeight="1" x14ac:dyDescent="0.7">
      <c r="B578" s="99"/>
      <c r="C578" s="99"/>
      <c r="D578" s="100"/>
      <c r="E578" s="100"/>
      <c r="F578" s="99"/>
      <c r="G578" s="99"/>
      <c r="H578" s="99"/>
      <c r="I578" s="99"/>
      <c r="J578" s="99"/>
      <c r="K578" s="99"/>
      <c r="L578" s="99"/>
      <c r="M578" s="99"/>
      <c r="N578" s="99"/>
      <c r="O578" s="99"/>
      <c r="P578" s="99"/>
      <c r="Q578" s="99"/>
      <c r="R578" s="99"/>
      <c r="S578" s="99"/>
      <c r="T578" s="99"/>
      <c r="U578" s="99"/>
      <c r="V578" s="99"/>
      <c r="W578" s="111"/>
    </row>
    <row r="579" spans="2:23" ht="18" customHeight="1" x14ac:dyDescent="0.7">
      <c r="B579" s="99"/>
      <c r="C579" s="99"/>
      <c r="D579" s="100"/>
      <c r="E579" s="100"/>
      <c r="F579" s="99"/>
      <c r="G579" s="99"/>
      <c r="H579" s="99"/>
      <c r="I579" s="99"/>
      <c r="J579" s="99"/>
      <c r="K579" s="99"/>
      <c r="L579" s="99"/>
      <c r="M579" s="99"/>
      <c r="N579" s="99"/>
      <c r="O579" s="99"/>
      <c r="P579" s="99"/>
      <c r="Q579" s="99"/>
      <c r="R579" s="99"/>
      <c r="S579" s="99"/>
      <c r="T579" s="99"/>
      <c r="U579" s="99"/>
      <c r="V579" s="99"/>
      <c r="W579" s="111"/>
    </row>
    <row r="580" spans="2:23" ht="18" customHeight="1" x14ac:dyDescent="0.7">
      <c r="B580" s="99"/>
      <c r="C580" s="99"/>
      <c r="D580" s="100"/>
      <c r="E580" s="100"/>
      <c r="F580" s="99"/>
      <c r="G580" s="99"/>
      <c r="H580" s="99"/>
      <c r="I580" s="99"/>
      <c r="J580" s="99"/>
      <c r="K580" s="99"/>
      <c r="L580" s="99"/>
      <c r="M580" s="99"/>
      <c r="N580" s="99"/>
      <c r="O580" s="99"/>
      <c r="P580" s="99"/>
      <c r="Q580" s="99"/>
      <c r="R580" s="99"/>
      <c r="S580" s="99"/>
      <c r="T580" s="99"/>
      <c r="U580" s="99"/>
      <c r="V580" s="99"/>
      <c r="W580" s="111"/>
    </row>
    <row r="581" spans="2:23" ht="18" customHeight="1" x14ac:dyDescent="0.7">
      <c r="B581" s="99"/>
      <c r="C581" s="99"/>
      <c r="D581" s="100"/>
      <c r="E581" s="100"/>
      <c r="F581" s="99"/>
      <c r="G581" s="99"/>
      <c r="H581" s="99"/>
      <c r="I581" s="99"/>
      <c r="J581" s="99"/>
      <c r="K581" s="99"/>
      <c r="L581" s="99"/>
      <c r="M581" s="99"/>
      <c r="N581" s="99"/>
      <c r="O581" s="99"/>
      <c r="P581" s="99"/>
      <c r="Q581" s="99"/>
      <c r="R581" s="99"/>
      <c r="S581" s="99"/>
      <c r="T581" s="99"/>
      <c r="U581" s="99"/>
      <c r="V581" s="99"/>
      <c r="W581" s="111"/>
    </row>
    <row r="582" spans="2:23" ht="18" customHeight="1" x14ac:dyDescent="0.7">
      <c r="B582" s="99"/>
      <c r="C582" s="99"/>
      <c r="D582" s="100"/>
      <c r="E582" s="100"/>
      <c r="F582" s="99"/>
      <c r="G582" s="99"/>
      <c r="H582" s="99"/>
      <c r="I582" s="99"/>
      <c r="J582" s="99"/>
      <c r="K582" s="99"/>
      <c r="L582" s="99"/>
      <c r="M582" s="99"/>
      <c r="N582" s="99"/>
      <c r="O582" s="99"/>
      <c r="P582" s="99"/>
      <c r="Q582" s="99"/>
      <c r="R582" s="99"/>
      <c r="S582" s="99"/>
      <c r="T582" s="99"/>
      <c r="U582" s="99"/>
      <c r="V582" s="99"/>
      <c r="W582" s="111"/>
    </row>
    <row r="583" spans="2:23" ht="18" customHeight="1" x14ac:dyDescent="0.7">
      <c r="B583" s="99"/>
      <c r="C583" s="99"/>
      <c r="D583" s="100"/>
      <c r="E583" s="100"/>
      <c r="F583" s="99"/>
      <c r="G583" s="99"/>
      <c r="H583" s="99"/>
      <c r="I583" s="99"/>
      <c r="J583" s="99"/>
      <c r="K583" s="99"/>
      <c r="L583" s="99"/>
      <c r="M583" s="99"/>
      <c r="N583" s="99"/>
      <c r="O583" s="99"/>
      <c r="P583" s="99"/>
      <c r="Q583" s="99"/>
      <c r="R583" s="99"/>
      <c r="S583" s="99"/>
      <c r="T583" s="99"/>
      <c r="U583" s="99"/>
      <c r="V583" s="99"/>
      <c r="W583" s="111"/>
    </row>
    <row r="584" spans="2:23" ht="18" customHeight="1" x14ac:dyDescent="0.7">
      <c r="B584" s="99"/>
      <c r="C584" s="99"/>
      <c r="D584" s="100"/>
      <c r="E584" s="100"/>
      <c r="F584" s="99"/>
      <c r="G584" s="99"/>
      <c r="H584" s="99"/>
      <c r="I584" s="99"/>
      <c r="J584" s="99"/>
      <c r="K584" s="99"/>
      <c r="L584" s="99"/>
      <c r="M584" s="99"/>
      <c r="N584" s="99"/>
      <c r="O584" s="99"/>
      <c r="P584" s="99"/>
      <c r="Q584" s="99"/>
      <c r="R584" s="99"/>
      <c r="S584" s="99"/>
      <c r="T584" s="99"/>
      <c r="U584" s="99"/>
      <c r="V584" s="99"/>
      <c r="W584" s="111"/>
    </row>
    <row r="585" spans="2:23" ht="18" customHeight="1" x14ac:dyDescent="0.7">
      <c r="B585" s="99"/>
      <c r="C585" s="99"/>
      <c r="D585" s="100"/>
      <c r="E585" s="100"/>
      <c r="F585" s="99"/>
      <c r="G585" s="99"/>
      <c r="H585" s="99"/>
      <c r="I585" s="99"/>
      <c r="J585" s="99"/>
      <c r="K585" s="99"/>
      <c r="L585" s="99"/>
      <c r="M585" s="99"/>
      <c r="N585" s="99"/>
      <c r="O585" s="99"/>
      <c r="P585" s="99"/>
      <c r="Q585" s="99"/>
      <c r="R585" s="99"/>
      <c r="S585" s="99"/>
      <c r="T585" s="99"/>
      <c r="U585" s="99"/>
      <c r="V585" s="99"/>
      <c r="W585" s="111"/>
    </row>
    <row r="586" spans="2:23" ht="18" customHeight="1" x14ac:dyDescent="0.7">
      <c r="B586" s="99"/>
      <c r="C586" s="99"/>
      <c r="D586" s="100"/>
      <c r="E586" s="100"/>
      <c r="F586" s="99"/>
      <c r="G586" s="99"/>
      <c r="H586" s="99"/>
      <c r="I586" s="99"/>
      <c r="J586" s="99"/>
      <c r="K586" s="99"/>
      <c r="L586" s="99"/>
      <c r="M586" s="99"/>
      <c r="N586" s="99"/>
      <c r="O586" s="99"/>
      <c r="P586" s="99"/>
      <c r="Q586" s="99"/>
      <c r="R586" s="99"/>
      <c r="S586" s="99"/>
      <c r="T586" s="99"/>
      <c r="U586" s="99"/>
      <c r="V586" s="99"/>
      <c r="W586" s="111"/>
    </row>
    <row r="587" spans="2:23" ht="18" customHeight="1" x14ac:dyDescent="0.7">
      <c r="B587" s="99"/>
      <c r="C587" s="99"/>
      <c r="D587" s="100"/>
      <c r="E587" s="100"/>
      <c r="F587" s="99"/>
      <c r="G587" s="99"/>
      <c r="H587" s="99"/>
      <c r="I587" s="99"/>
      <c r="J587" s="99"/>
      <c r="K587" s="99"/>
      <c r="L587" s="99"/>
      <c r="M587" s="99"/>
      <c r="N587" s="99"/>
      <c r="O587" s="99"/>
      <c r="P587" s="99"/>
      <c r="Q587" s="99"/>
      <c r="R587" s="99"/>
      <c r="S587" s="99"/>
      <c r="T587" s="99"/>
      <c r="U587" s="99"/>
      <c r="V587" s="99"/>
      <c r="W587" s="111"/>
    </row>
    <row r="588" spans="2:23" ht="18" customHeight="1" x14ac:dyDescent="0.7">
      <c r="B588" s="99"/>
      <c r="C588" s="99"/>
      <c r="D588" s="100"/>
      <c r="E588" s="100"/>
      <c r="F588" s="99"/>
      <c r="G588" s="99"/>
      <c r="H588" s="99"/>
      <c r="I588" s="99"/>
      <c r="J588" s="99"/>
      <c r="K588" s="99"/>
      <c r="L588" s="99"/>
      <c r="M588" s="99"/>
      <c r="N588" s="99"/>
      <c r="O588" s="99"/>
      <c r="P588" s="99"/>
      <c r="Q588" s="99"/>
      <c r="R588" s="99"/>
      <c r="S588" s="99"/>
      <c r="T588" s="99"/>
      <c r="U588" s="99"/>
      <c r="V588" s="99"/>
      <c r="W588" s="111"/>
    </row>
    <row r="589" spans="2:23" ht="18" customHeight="1" x14ac:dyDescent="0.7">
      <c r="B589" s="99"/>
      <c r="C589" s="99"/>
      <c r="D589" s="100"/>
      <c r="E589" s="100"/>
      <c r="F589" s="99"/>
      <c r="G589" s="99"/>
      <c r="H589" s="99"/>
      <c r="I589" s="99"/>
      <c r="J589" s="99"/>
      <c r="K589" s="99"/>
      <c r="L589" s="99"/>
      <c r="M589" s="99"/>
      <c r="N589" s="99"/>
      <c r="O589" s="99"/>
      <c r="P589" s="99"/>
      <c r="Q589" s="99"/>
      <c r="R589" s="99"/>
      <c r="S589" s="99"/>
      <c r="T589" s="99"/>
      <c r="U589" s="99"/>
      <c r="V589" s="99"/>
      <c r="W589" s="111"/>
    </row>
    <row r="590" spans="2:23" ht="18" customHeight="1" x14ac:dyDescent="0.7">
      <c r="B590" s="99"/>
      <c r="C590" s="99"/>
      <c r="D590" s="100"/>
      <c r="E590" s="100"/>
      <c r="F590" s="99"/>
      <c r="G590" s="99"/>
      <c r="H590" s="99"/>
      <c r="I590" s="99"/>
      <c r="J590" s="99"/>
      <c r="K590" s="99"/>
      <c r="L590" s="99"/>
      <c r="M590" s="99"/>
      <c r="N590" s="99"/>
      <c r="O590" s="99"/>
      <c r="P590" s="99"/>
      <c r="Q590" s="99"/>
      <c r="R590" s="99"/>
      <c r="S590" s="99"/>
      <c r="T590" s="99"/>
      <c r="U590" s="99"/>
      <c r="V590" s="99"/>
      <c r="W590" s="111"/>
    </row>
    <row r="591" spans="2:23" ht="18" customHeight="1" x14ac:dyDescent="0.7">
      <c r="B591" s="99"/>
      <c r="C591" s="99"/>
      <c r="D591" s="100"/>
      <c r="E591" s="100"/>
      <c r="F591" s="99"/>
      <c r="G591" s="99"/>
      <c r="H591" s="99"/>
      <c r="I591" s="99"/>
      <c r="J591" s="99"/>
      <c r="K591" s="99"/>
      <c r="L591" s="99"/>
      <c r="M591" s="99"/>
      <c r="N591" s="99"/>
      <c r="O591" s="99"/>
      <c r="P591" s="99"/>
      <c r="Q591" s="99"/>
      <c r="R591" s="99"/>
      <c r="S591" s="99"/>
      <c r="T591" s="99"/>
      <c r="U591" s="99"/>
      <c r="V591" s="99"/>
      <c r="W591" s="111"/>
    </row>
    <row r="592" spans="2:23" ht="18" customHeight="1" x14ac:dyDescent="0.7">
      <c r="B592" s="99"/>
      <c r="C592" s="99"/>
      <c r="D592" s="100"/>
      <c r="E592" s="100"/>
      <c r="F592" s="99"/>
      <c r="G592" s="99"/>
      <c r="H592" s="99"/>
      <c r="I592" s="99"/>
      <c r="J592" s="99"/>
      <c r="K592" s="99"/>
      <c r="L592" s="99"/>
      <c r="M592" s="99"/>
      <c r="N592" s="99"/>
      <c r="O592" s="99"/>
      <c r="P592" s="99"/>
      <c r="Q592" s="99"/>
      <c r="R592" s="99"/>
      <c r="S592" s="99"/>
      <c r="T592" s="99"/>
      <c r="U592" s="99"/>
      <c r="V592" s="99"/>
      <c r="W592" s="111"/>
    </row>
    <row r="593" spans="2:23" ht="18" customHeight="1" x14ac:dyDescent="0.7">
      <c r="B593" s="99"/>
      <c r="C593" s="99"/>
      <c r="D593" s="100"/>
      <c r="E593" s="100"/>
      <c r="F593" s="99"/>
      <c r="G593" s="99"/>
      <c r="H593" s="99"/>
      <c r="I593" s="99"/>
      <c r="J593" s="99"/>
      <c r="K593" s="99"/>
      <c r="L593" s="99"/>
      <c r="M593" s="99"/>
      <c r="N593" s="99"/>
      <c r="O593" s="99"/>
      <c r="P593" s="99"/>
      <c r="Q593" s="99"/>
      <c r="R593" s="99"/>
      <c r="S593" s="99"/>
      <c r="T593" s="99"/>
      <c r="U593" s="99"/>
      <c r="V593" s="99"/>
      <c r="W593" s="111"/>
    </row>
    <row r="594" spans="2:23" ht="18" customHeight="1" x14ac:dyDescent="0.7">
      <c r="B594" s="99"/>
      <c r="C594" s="99"/>
      <c r="D594" s="100"/>
      <c r="E594" s="100"/>
      <c r="F594" s="99"/>
      <c r="G594" s="99"/>
      <c r="H594" s="99"/>
      <c r="I594" s="99"/>
      <c r="J594" s="99"/>
      <c r="K594" s="99"/>
      <c r="L594" s="99"/>
      <c r="M594" s="99"/>
      <c r="N594" s="99"/>
      <c r="O594" s="99"/>
      <c r="P594" s="99"/>
      <c r="Q594" s="99"/>
      <c r="R594" s="99"/>
      <c r="S594" s="99"/>
      <c r="T594" s="99"/>
      <c r="U594" s="99"/>
      <c r="V594" s="99"/>
      <c r="W594" s="111"/>
    </row>
    <row r="595" spans="2:23" ht="18" customHeight="1" x14ac:dyDescent="0.7">
      <c r="B595" s="99"/>
      <c r="C595" s="99"/>
      <c r="D595" s="100"/>
      <c r="E595" s="100"/>
      <c r="F595" s="99"/>
      <c r="G595" s="99"/>
      <c r="H595" s="99"/>
      <c r="I595" s="99"/>
      <c r="J595" s="99"/>
      <c r="K595" s="99"/>
      <c r="L595" s="99"/>
      <c r="M595" s="99"/>
      <c r="N595" s="99"/>
      <c r="O595" s="99"/>
      <c r="P595" s="99"/>
      <c r="Q595" s="99"/>
      <c r="R595" s="99"/>
      <c r="S595" s="99"/>
      <c r="T595" s="99"/>
      <c r="U595" s="99"/>
      <c r="V595" s="99"/>
      <c r="W595" s="111"/>
    </row>
    <row r="596" spans="2:23" ht="18" customHeight="1" x14ac:dyDescent="0.7">
      <c r="B596" s="99"/>
      <c r="C596" s="99"/>
      <c r="D596" s="100"/>
      <c r="E596" s="100"/>
      <c r="F596" s="99"/>
      <c r="G596" s="99"/>
      <c r="H596" s="99"/>
      <c r="I596" s="99"/>
      <c r="J596" s="99"/>
      <c r="K596" s="99"/>
      <c r="L596" s="99"/>
      <c r="M596" s="99"/>
      <c r="N596" s="99"/>
      <c r="O596" s="99"/>
      <c r="P596" s="99"/>
      <c r="Q596" s="99"/>
      <c r="R596" s="99"/>
      <c r="S596" s="99"/>
      <c r="T596" s="99"/>
      <c r="U596" s="99"/>
      <c r="V596" s="99"/>
      <c r="W596" s="111"/>
    </row>
    <row r="597" spans="2:23" ht="18" customHeight="1" x14ac:dyDescent="0.7">
      <c r="B597" s="99"/>
      <c r="C597" s="99"/>
      <c r="D597" s="100"/>
      <c r="E597" s="100"/>
      <c r="F597" s="99"/>
      <c r="G597" s="99"/>
      <c r="H597" s="99"/>
      <c r="I597" s="99"/>
      <c r="J597" s="99"/>
      <c r="K597" s="99"/>
      <c r="L597" s="99"/>
      <c r="M597" s="99"/>
      <c r="N597" s="99"/>
      <c r="O597" s="99"/>
      <c r="P597" s="99"/>
      <c r="Q597" s="99"/>
      <c r="R597" s="99"/>
      <c r="S597" s="99"/>
      <c r="T597" s="99"/>
      <c r="U597" s="99"/>
      <c r="V597" s="99"/>
      <c r="W597" s="111"/>
    </row>
    <row r="598" spans="2:23" ht="18" customHeight="1" x14ac:dyDescent="0.7">
      <c r="B598" s="99"/>
      <c r="C598" s="99"/>
      <c r="D598" s="100"/>
      <c r="E598" s="100"/>
      <c r="F598" s="99"/>
      <c r="G598" s="99"/>
      <c r="H598" s="99"/>
      <c r="I598" s="99"/>
      <c r="J598" s="99"/>
      <c r="K598" s="99"/>
      <c r="L598" s="99"/>
      <c r="M598" s="99"/>
      <c r="N598" s="99"/>
      <c r="O598" s="99"/>
      <c r="P598" s="99"/>
      <c r="Q598" s="99"/>
      <c r="R598" s="99"/>
      <c r="S598" s="99"/>
      <c r="T598" s="99"/>
      <c r="U598" s="99"/>
      <c r="V598" s="99"/>
      <c r="W598" s="111"/>
    </row>
    <row r="599" spans="2:23" ht="18" customHeight="1" x14ac:dyDescent="0.7">
      <c r="B599" s="99"/>
      <c r="C599" s="99"/>
      <c r="D599" s="100"/>
      <c r="E599" s="100"/>
      <c r="F599" s="99"/>
      <c r="G599" s="99"/>
      <c r="H599" s="99"/>
      <c r="I599" s="99"/>
      <c r="J599" s="99"/>
      <c r="K599" s="99"/>
      <c r="L599" s="99"/>
      <c r="M599" s="99"/>
      <c r="N599" s="99"/>
      <c r="O599" s="99"/>
      <c r="P599" s="99"/>
      <c r="Q599" s="99"/>
      <c r="R599" s="99"/>
      <c r="S599" s="99"/>
      <c r="T599" s="99"/>
      <c r="U599" s="99"/>
      <c r="V599" s="99"/>
      <c r="W599" s="111"/>
    </row>
    <row r="600" spans="2:23" ht="18" customHeight="1" x14ac:dyDescent="0.7">
      <c r="B600" s="99"/>
      <c r="C600" s="99"/>
      <c r="D600" s="100"/>
      <c r="E600" s="100"/>
      <c r="F600" s="99"/>
      <c r="G600" s="99"/>
      <c r="H600" s="99"/>
      <c r="I600" s="99"/>
      <c r="J600" s="99"/>
      <c r="K600" s="99"/>
      <c r="L600" s="99"/>
      <c r="M600" s="99"/>
      <c r="N600" s="99"/>
      <c r="O600" s="99"/>
      <c r="P600" s="99"/>
      <c r="Q600" s="99"/>
      <c r="R600" s="99"/>
      <c r="S600" s="99"/>
      <c r="T600" s="99"/>
      <c r="U600" s="99"/>
      <c r="V600" s="99"/>
      <c r="W600" s="111"/>
    </row>
    <row r="601" spans="2:23" ht="18" customHeight="1" x14ac:dyDescent="0.7">
      <c r="B601" s="99"/>
      <c r="C601" s="99"/>
      <c r="D601" s="100"/>
      <c r="E601" s="100"/>
      <c r="F601" s="99"/>
      <c r="G601" s="99"/>
      <c r="H601" s="99"/>
      <c r="I601" s="99"/>
      <c r="J601" s="99"/>
      <c r="K601" s="99"/>
      <c r="L601" s="99"/>
      <c r="M601" s="99"/>
      <c r="N601" s="99"/>
      <c r="O601" s="99"/>
      <c r="P601" s="99"/>
      <c r="Q601" s="99"/>
      <c r="R601" s="99"/>
      <c r="S601" s="99"/>
      <c r="T601" s="99"/>
      <c r="U601" s="99"/>
      <c r="V601" s="99"/>
      <c r="W601" s="111"/>
    </row>
    <row r="602" spans="2:23" ht="18" customHeight="1" x14ac:dyDescent="0.7">
      <c r="B602" s="99"/>
      <c r="C602" s="99"/>
      <c r="D602" s="100"/>
      <c r="E602" s="100"/>
      <c r="F602" s="99"/>
      <c r="G602" s="99"/>
      <c r="H602" s="99"/>
      <c r="I602" s="99"/>
      <c r="J602" s="99"/>
      <c r="K602" s="99"/>
      <c r="L602" s="99"/>
      <c r="M602" s="99"/>
      <c r="N602" s="99"/>
      <c r="O602" s="99"/>
      <c r="P602" s="99"/>
      <c r="Q602" s="99"/>
      <c r="R602" s="99"/>
      <c r="S602" s="99"/>
      <c r="T602" s="99"/>
      <c r="U602" s="99"/>
      <c r="V602" s="99"/>
      <c r="W602" s="111"/>
    </row>
    <row r="603" spans="2:23" ht="18" customHeight="1" x14ac:dyDescent="0.7">
      <c r="B603" s="99"/>
      <c r="C603" s="99"/>
      <c r="D603" s="100"/>
      <c r="E603" s="100"/>
      <c r="F603" s="99"/>
      <c r="G603" s="99"/>
      <c r="H603" s="99"/>
      <c r="I603" s="99"/>
      <c r="J603" s="99"/>
      <c r="K603" s="99"/>
      <c r="L603" s="99"/>
      <c r="M603" s="99"/>
      <c r="N603" s="99"/>
      <c r="O603" s="99"/>
      <c r="P603" s="99"/>
      <c r="Q603" s="99"/>
      <c r="R603" s="99"/>
      <c r="S603" s="99"/>
      <c r="T603" s="99"/>
      <c r="U603" s="99"/>
      <c r="V603" s="99"/>
      <c r="W603" s="111"/>
    </row>
    <row r="604" spans="2:23" ht="18" customHeight="1" x14ac:dyDescent="0.7">
      <c r="B604" s="99"/>
      <c r="C604" s="99"/>
      <c r="D604" s="100"/>
      <c r="E604" s="100"/>
      <c r="F604" s="99"/>
      <c r="G604" s="99"/>
      <c r="H604" s="99"/>
      <c r="I604" s="99"/>
      <c r="J604" s="99"/>
      <c r="K604" s="99"/>
      <c r="L604" s="99"/>
      <c r="M604" s="99"/>
      <c r="N604" s="99"/>
      <c r="O604" s="99"/>
      <c r="P604" s="99"/>
      <c r="Q604" s="99"/>
      <c r="R604" s="99"/>
      <c r="S604" s="99"/>
      <c r="T604" s="99"/>
      <c r="U604" s="99"/>
      <c r="V604" s="99"/>
      <c r="W604" s="111"/>
    </row>
    <row r="605" spans="2:23" ht="18" customHeight="1" x14ac:dyDescent="0.7">
      <c r="B605" s="99"/>
      <c r="C605" s="99"/>
      <c r="D605" s="100"/>
      <c r="E605" s="100"/>
      <c r="F605" s="99"/>
      <c r="G605" s="99"/>
      <c r="H605" s="99"/>
      <c r="I605" s="99"/>
      <c r="J605" s="99"/>
      <c r="K605" s="99"/>
      <c r="L605" s="99"/>
      <c r="M605" s="99"/>
      <c r="N605" s="99"/>
      <c r="O605" s="99"/>
      <c r="P605" s="99"/>
      <c r="Q605" s="99"/>
      <c r="R605" s="99"/>
      <c r="S605" s="99"/>
      <c r="T605" s="99"/>
      <c r="U605" s="99"/>
      <c r="V605" s="99"/>
      <c r="W605" s="111"/>
    </row>
    <row r="606" spans="2:23" ht="18" customHeight="1" x14ac:dyDescent="0.7">
      <c r="B606" s="99"/>
      <c r="C606" s="99"/>
      <c r="D606" s="100"/>
      <c r="E606" s="100"/>
      <c r="F606" s="99"/>
      <c r="G606" s="99"/>
      <c r="H606" s="99"/>
      <c r="I606" s="99"/>
      <c r="J606" s="99"/>
      <c r="K606" s="99"/>
      <c r="L606" s="99"/>
      <c r="M606" s="99"/>
      <c r="N606" s="99"/>
      <c r="O606" s="99"/>
      <c r="P606" s="99"/>
      <c r="Q606" s="99"/>
      <c r="R606" s="99"/>
      <c r="S606" s="99"/>
      <c r="T606" s="99"/>
      <c r="U606" s="99"/>
      <c r="V606" s="99"/>
      <c r="W606" s="111"/>
    </row>
    <row r="607" spans="2:23" ht="18" customHeight="1" x14ac:dyDescent="0.7">
      <c r="B607" s="99"/>
      <c r="C607" s="99"/>
      <c r="D607" s="100"/>
      <c r="E607" s="100"/>
      <c r="F607" s="99"/>
      <c r="G607" s="99"/>
      <c r="H607" s="99"/>
      <c r="I607" s="99"/>
      <c r="J607" s="99"/>
      <c r="K607" s="99"/>
      <c r="L607" s="99"/>
      <c r="M607" s="99"/>
      <c r="N607" s="99"/>
      <c r="O607" s="99"/>
      <c r="P607" s="99"/>
      <c r="Q607" s="99"/>
      <c r="R607" s="99"/>
      <c r="S607" s="99"/>
      <c r="T607" s="99"/>
      <c r="U607" s="99"/>
      <c r="V607" s="99"/>
      <c r="W607" s="111"/>
    </row>
    <row r="608" spans="2:23" ht="18" customHeight="1" x14ac:dyDescent="0.7">
      <c r="B608" s="99"/>
      <c r="C608" s="99"/>
      <c r="D608" s="100"/>
      <c r="E608" s="100"/>
      <c r="F608" s="99"/>
      <c r="G608" s="99"/>
      <c r="H608" s="99"/>
      <c r="I608" s="99"/>
      <c r="J608" s="99"/>
      <c r="K608" s="99"/>
      <c r="L608" s="99"/>
      <c r="M608" s="99"/>
      <c r="N608" s="99"/>
      <c r="O608" s="99"/>
      <c r="P608" s="99"/>
      <c r="Q608" s="99"/>
      <c r="R608" s="99"/>
      <c r="S608" s="99"/>
      <c r="T608" s="99"/>
      <c r="U608" s="99"/>
      <c r="V608" s="99"/>
      <c r="W608" s="111"/>
    </row>
    <row r="609" spans="2:23" ht="18" customHeight="1" x14ac:dyDescent="0.7">
      <c r="B609" s="99"/>
      <c r="C609" s="99"/>
      <c r="D609" s="100"/>
      <c r="E609" s="100"/>
      <c r="F609" s="99"/>
      <c r="G609" s="99"/>
      <c r="H609" s="99"/>
      <c r="I609" s="99"/>
      <c r="J609" s="99"/>
      <c r="K609" s="99"/>
      <c r="L609" s="99"/>
      <c r="M609" s="99"/>
      <c r="N609" s="99"/>
      <c r="O609" s="99"/>
      <c r="P609" s="99"/>
      <c r="Q609" s="99"/>
      <c r="R609" s="99"/>
      <c r="S609" s="99"/>
      <c r="T609" s="99"/>
      <c r="U609" s="99"/>
      <c r="V609" s="99"/>
      <c r="W609" s="111"/>
    </row>
    <row r="610" spans="2:23" ht="18" customHeight="1" x14ac:dyDescent="0.7">
      <c r="B610" s="99"/>
      <c r="C610" s="99"/>
      <c r="D610" s="100"/>
      <c r="E610" s="100"/>
      <c r="F610" s="99"/>
      <c r="G610" s="99"/>
      <c r="H610" s="99"/>
      <c r="I610" s="99"/>
      <c r="J610" s="99"/>
      <c r="K610" s="99"/>
      <c r="L610" s="99"/>
      <c r="M610" s="99"/>
      <c r="N610" s="99"/>
      <c r="O610" s="99"/>
      <c r="P610" s="99"/>
      <c r="Q610" s="99"/>
      <c r="R610" s="99"/>
      <c r="S610" s="99"/>
      <c r="T610" s="99"/>
      <c r="U610" s="99"/>
      <c r="V610" s="99"/>
      <c r="W610" s="111"/>
    </row>
    <row r="611" spans="2:23" ht="18" customHeight="1" x14ac:dyDescent="0.7">
      <c r="B611" s="99"/>
      <c r="C611" s="99"/>
      <c r="D611" s="100"/>
      <c r="E611" s="100"/>
      <c r="F611" s="99"/>
      <c r="G611" s="99"/>
      <c r="H611" s="99"/>
      <c r="I611" s="99"/>
      <c r="J611" s="99"/>
      <c r="K611" s="99"/>
      <c r="L611" s="99"/>
      <c r="M611" s="99"/>
      <c r="N611" s="99"/>
      <c r="O611" s="99"/>
      <c r="P611" s="99"/>
      <c r="Q611" s="99"/>
      <c r="R611" s="99"/>
      <c r="S611" s="99"/>
      <c r="T611" s="99"/>
      <c r="U611" s="99"/>
      <c r="V611" s="99"/>
      <c r="W611" s="111"/>
    </row>
    <row r="612" spans="2:23" ht="18" customHeight="1" x14ac:dyDescent="0.7">
      <c r="B612" s="99"/>
      <c r="C612" s="99"/>
      <c r="D612" s="100"/>
      <c r="E612" s="100"/>
      <c r="F612" s="99"/>
      <c r="G612" s="99"/>
      <c r="H612" s="99"/>
      <c r="I612" s="99"/>
      <c r="J612" s="99"/>
      <c r="K612" s="99"/>
      <c r="L612" s="99"/>
      <c r="M612" s="99"/>
      <c r="N612" s="99"/>
      <c r="O612" s="99"/>
      <c r="P612" s="99"/>
      <c r="Q612" s="99"/>
      <c r="R612" s="99"/>
      <c r="S612" s="99"/>
      <c r="T612" s="99"/>
      <c r="U612" s="99"/>
      <c r="V612" s="99"/>
      <c r="W612" s="111"/>
    </row>
    <row r="613" spans="2:23" ht="18" customHeight="1" x14ac:dyDescent="0.7">
      <c r="B613" s="99"/>
      <c r="C613" s="99"/>
      <c r="D613" s="100"/>
      <c r="E613" s="100"/>
      <c r="F613" s="99"/>
      <c r="G613" s="99"/>
      <c r="H613" s="99"/>
      <c r="I613" s="99"/>
      <c r="J613" s="99"/>
      <c r="K613" s="99"/>
      <c r="L613" s="99"/>
      <c r="M613" s="99"/>
      <c r="N613" s="99"/>
      <c r="O613" s="99"/>
      <c r="P613" s="99"/>
      <c r="Q613" s="99"/>
      <c r="R613" s="99"/>
      <c r="S613" s="99"/>
      <c r="T613" s="99"/>
      <c r="U613" s="99"/>
      <c r="V613" s="99"/>
      <c r="W613" s="111"/>
    </row>
    <row r="614" spans="2:23" ht="18" customHeight="1" x14ac:dyDescent="0.7">
      <c r="B614" s="99"/>
      <c r="C614" s="99"/>
      <c r="D614" s="100"/>
      <c r="E614" s="100"/>
      <c r="F614" s="99"/>
      <c r="G614" s="99"/>
      <c r="H614" s="99"/>
      <c r="I614" s="99"/>
      <c r="J614" s="99"/>
      <c r="K614" s="99"/>
      <c r="L614" s="99"/>
      <c r="M614" s="99"/>
      <c r="N614" s="99"/>
      <c r="O614" s="99"/>
      <c r="P614" s="99"/>
      <c r="Q614" s="99"/>
      <c r="R614" s="99"/>
      <c r="S614" s="99"/>
      <c r="T614" s="99"/>
      <c r="U614" s="99"/>
      <c r="V614" s="99"/>
      <c r="W614" s="111"/>
    </row>
    <row r="615" spans="2:23" ht="18" customHeight="1" x14ac:dyDescent="0.7">
      <c r="B615" s="99"/>
      <c r="C615" s="99"/>
      <c r="D615" s="100"/>
      <c r="E615" s="100"/>
      <c r="F615" s="99"/>
      <c r="G615" s="99"/>
      <c r="H615" s="99"/>
      <c r="I615" s="99"/>
      <c r="J615" s="99"/>
      <c r="K615" s="99"/>
      <c r="L615" s="99"/>
      <c r="M615" s="99"/>
      <c r="N615" s="99"/>
      <c r="O615" s="99"/>
      <c r="P615" s="99"/>
      <c r="Q615" s="99"/>
      <c r="R615" s="99"/>
      <c r="S615" s="99"/>
      <c r="T615" s="99"/>
      <c r="U615" s="99"/>
      <c r="V615" s="99"/>
      <c r="W615" s="111"/>
    </row>
    <row r="616" spans="2:23" ht="18" customHeight="1" x14ac:dyDescent="0.7">
      <c r="B616" s="99"/>
      <c r="C616" s="99"/>
      <c r="D616" s="100"/>
      <c r="E616" s="100"/>
      <c r="F616" s="99"/>
      <c r="G616" s="99"/>
      <c r="H616" s="99"/>
      <c r="I616" s="99"/>
      <c r="J616" s="99"/>
      <c r="K616" s="99"/>
      <c r="L616" s="99"/>
      <c r="M616" s="99"/>
      <c r="N616" s="99"/>
      <c r="O616" s="99"/>
      <c r="P616" s="99"/>
      <c r="Q616" s="99"/>
      <c r="R616" s="99"/>
      <c r="S616" s="99"/>
      <c r="T616" s="99"/>
      <c r="U616" s="99"/>
      <c r="V616" s="99"/>
      <c r="W616" s="111"/>
    </row>
    <row r="617" spans="2:23" ht="18" customHeight="1" x14ac:dyDescent="0.7">
      <c r="B617" s="99"/>
      <c r="C617" s="99"/>
      <c r="D617" s="100"/>
      <c r="E617" s="100"/>
      <c r="F617" s="99"/>
      <c r="G617" s="99"/>
      <c r="H617" s="99"/>
      <c r="I617" s="99"/>
      <c r="J617" s="99"/>
      <c r="K617" s="99"/>
      <c r="L617" s="99"/>
      <c r="M617" s="99"/>
      <c r="N617" s="99"/>
      <c r="O617" s="99"/>
      <c r="P617" s="99"/>
      <c r="Q617" s="99"/>
      <c r="R617" s="99"/>
      <c r="S617" s="99"/>
      <c r="T617" s="99"/>
      <c r="U617" s="99"/>
      <c r="V617" s="99"/>
      <c r="W617" s="111"/>
    </row>
    <row r="618" spans="2:23" ht="18" customHeight="1" x14ac:dyDescent="0.7">
      <c r="B618" s="99"/>
      <c r="C618" s="99"/>
      <c r="D618" s="100"/>
      <c r="E618" s="100"/>
      <c r="F618" s="99"/>
      <c r="G618" s="99"/>
      <c r="H618" s="99"/>
      <c r="I618" s="99"/>
      <c r="J618" s="99"/>
      <c r="K618" s="99"/>
      <c r="L618" s="99"/>
      <c r="M618" s="99"/>
      <c r="N618" s="99"/>
      <c r="O618" s="99"/>
      <c r="P618" s="99"/>
      <c r="Q618" s="99"/>
      <c r="R618" s="99"/>
      <c r="S618" s="99"/>
      <c r="T618" s="99"/>
      <c r="U618" s="99"/>
      <c r="V618" s="99"/>
      <c r="W618" s="111"/>
    </row>
    <row r="619" spans="2:23" ht="18" customHeight="1" x14ac:dyDescent="0.7">
      <c r="B619" s="99"/>
      <c r="C619" s="99"/>
      <c r="D619" s="100"/>
      <c r="E619" s="100"/>
      <c r="F619" s="99"/>
      <c r="G619" s="99"/>
      <c r="H619" s="99"/>
      <c r="I619" s="99"/>
      <c r="J619" s="99"/>
      <c r="K619" s="99"/>
      <c r="L619" s="99"/>
      <c r="M619" s="99"/>
      <c r="N619" s="99"/>
      <c r="O619" s="99"/>
      <c r="P619" s="99"/>
      <c r="Q619" s="99"/>
      <c r="R619" s="99"/>
      <c r="S619" s="99"/>
      <c r="T619" s="99"/>
      <c r="U619" s="99"/>
      <c r="V619" s="99"/>
      <c r="W619" s="111"/>
    </row>
    <row r="620" spans="2:23" ht="18" customHeight="1" x14ac:dyDescent="0.7">
      <c r="B620" s="99"/>
      <c r="C620" s="99"/>
      <c r="D620" s="100"/>
      <c r="E620" s="100"/>
      <c r="F620" s="99"/>
      <c r="G620" s="99"/>
      <c r="H620" s="99"/>
      <c r="I620" s="99"/>
      <c r="J620" s="99"/>
      <c r="K620" s="99"/>
      <c r="L620" s="99"/>
      <c r="M620" s="99"/>
      <c r="N620" s="99"/>
      <c r="O620" s="99"/>
      <c r="P620" s="99"/>
      <c r="Q620" s="99"/>
      <c r="R620" s="99"/>
      <c r="S620" s="99"/>
      <c r="T620" s="99"/>
      <c r="U620" s="99"/>
      <c r="V620" s="99"/>
      <c r="W620" s="111"/>
    </row>
    <row r="621" spans="2:23" ht="18" customHeight="1" x14ac:dyDescent="0.7">
      <c r="B621" s="99"/>
      <c r="C621" s="99"/>
      <c r="D621" s="100"/>
      <c r="E621" s="100"/>
      <c r="F621" s="99"/>
      <c r="G621" s="99"/>
      <c r="H621" s="99"/>
      <c r="I621" s="99"/>
      <c r="J621" s="99"/>
      <c r="K621" s="99"/>
      <c r="L621" s="99"/>
      <c r="M621" s="99"/>
      <c r="N621" s="99"/>
      <c r="O621" s="99"/>
      <c r="P621" s="99"/>
      <c r="Q621" s="99"/>
      <c r="R621" s="99"/>
      <c r="S621" s="99"/>
      <c r="T621" s="99"/>
      <c r="U621" s="99"/>
      <c r="V621" s="99"/>
      <c r="W621" s="111"/>
    </row>
    <row r="622" spans="2:23" ht="18" customHeight="1" x14ac:dyDescent="0.7">
      <c r="B622" s="99"/>
      <c r="C622" s="99"/>
      <c r="D622" s="100"/>
      <c r="E622" s="100"/>
      <c r="F622" s="99"/>
      <c r="G622" s="99"/>
      <c r="H622" s="99"/>
      <c r="I622" s="99"/>
      <c r="J622" s="99"/>
      <c r="K622" s="99"/>
      <c r="L622" s="99"/>
      <c r="M622" s="99"/>
      <c r="N622" s="99"/>
      <c r="O622" s="99"/>
      <c r="P622" s="99"/>
      <c r="Q622" s="99"/>
      <c r="R622" s="99"/>
      <c r="S622" s="99"/>
      <c r="T622" s="99"/>
      <c r="U622" s="99"/>
      <c r="V622" s="99"/>
      <c r="W622" s="111"/>
    </row>
    <row r="623" spans="2:23" ht="18" customHeight="1" x14ac:dyDescent="0.7">
      <c r="B623" s="99"/>
      <c r="C623" s="99"/>
      <c r="D623" s="100"/>
      <c r="E623" s="100"/>
      <c r="F623" s="99"/>
      <c r="G623" s="99"/>
      <c r="H623" s="99"/>
      <c r="I623" s="99"/>
      <c r="J623" s="99"/>
      <c r="K623" s="99"/>
      <c r="L623" s="99"/>
      <c r="M623" s="99"/>
      <c r="N623" s="99"/>
      <c r="O623" s="99"/>
      <c r="P623" s="99"/>
      <c r="Q623" s="99"/>
      <c r="R623" s="99"/>
      <c r="S623" s="99"/>
      <c r="T623" s="99"/>
      <c r="U623" s="99"/>
      <c r="V623" s="99"/>
      <c r="W623" s="111"/>
    </row>
    <row r="624" spans="2:23" ht="18" customHeight="1" x14ac:dyDescent="0.7">
      <c r="B624" s="99"/>
      <c r="C624" s="99"/>
      <c r="D624" s="100"/>
      <c r="E624" s="100"/>
      <c r="F624" s="99"/>
      <c r="G624" s="99"/>
      <c r="H624" s="99"/>
      <c r="I624" s="99"/>
      <c r="J624" s="99"/>
      <c r="K624" s="99"/>
      <c r="L624" s="99"/>
      <c r="M624" s="99"/>
      <c r="N624" s="99"/>
      <c r="O624" s="99"/>
      <c r="P624" s="99"/>
      <c r="Q624" s="99"/>
      <c r="R624" s="99"/>
      <c r="S624" s="99"/>
      <c r="T624" s="99"/>
      <c r="U624" s="99"/>
      <c r="V624" s="99"/>
      <c r="W624" s="111"/>
    </row>
    <row r="625" spans="2:23" ht="18" customHeight="1" x14ac:dyDescent="0.7">
      <c r="B625" s="99"/>
      <c r="C625" s="99"/>
      <c r="D625" s="100"/>
      <c r="E625" s="100"/>
      <c r="F625" s="99"/>
      <c r="G625" s="99"/>
      <c r="H625" s="99"/>
      <c r="I625" s="99"/>
      <c r="J625" s="99"/>
      <c r="K625" s="99"/>
      <c r="L625" s="99"/>
      <c r="M625" s="99"/>
      <c r="N625" s="99"/>
      <c r="O625" s="99"/>
      <c r="P625" s="99"/>
      <c r="Q625" s="99"/>
      <c r="R625" s="99"/>
      <c r="S625" s="99"/>
      <c r="T625" s="99"/>
      <c r="U625" s="99"/>
      <c r="V625" s="99"/>
      <c r="W625" s="111"/>
    </row>
    <row r="626" spans="2:23" ht="18" customHeight="1" x14ac:dyDescent="0.7">
      <c r="B626" s="99"/>
      <c r="C626" s="99"/>
      <c r="D626" s="100"/>
      <c r="E626" s="100"/>
      <c r="F626" s="99"/>
      <c r="G626" s="99"/>
      <c r="H626" s="99"/>
      <c r="I626" s="99"/>
      <c r="J626" s="99"/>
      <c r="K626" s="99"/>
      <c r="L626" s="99"/>
      <c r="M626" s="99"/>
      <c r="N626" s="99"/>
      <c r="O626" s="99"/>
      <c r="P626" s="99"/>
      <c r="Q626" s="99"/>
      <c r="R626" s="99"/>
      <c r="S626" s="99"/>
      <c r="T626" s="99"/>
      <c r="U626" s="99"/>
      <c r="V626" s="99"/>
      <c r="W626" s="111"/>
    </row>
    <row r="627" spans="2:23" ht="18" customHeight="1" x14ac:dyDescent="0.7">
      <c r="B627" s="99"/>
      <c r="C627" s="99"/>
      <c r="D627" s="100"/>
      <c r="E627" s="100"/>
      <c r="F627" s="99"/>
      <c r="G627" s="99"/>
      <c r="H627" s="99"/>
      <c r="I627" s="99"/>
      <c r="J627" s="99"/>
      <c r="K627" s="99"/>
      <c r="L627" s="99"/>
      <c r="M627" s="99"/>
      <c r="N627" s="99"/>
      <c r="O627" s="99"/>
      <c r="P627" s="99"/>
      <c r="Q627" s="99"/>
      <c r="R627" s="99"/>
      <c r="S627" s="99"/>
      <c r="T627" s="99"/>
      <c r="U627" s="99"/>
      <c r="V627" s="99"/>
      <c r="W627" s="111"/>
    </row>
    <row r="628" spans="2:23" ht="18" customHeight="1" x14ac:dyDescent="0.7">
      <c r="B628" s="99"/>
      <c r="C628" s="99"/>
      <c r="D628" s="100"/>
      <c r="E628" s="100"/>
      <c r="F628" s="99"/>
      <c r="G628" s="99"/>
      <c r="H628" s="99"/>
      <c r="I628" s="99"/>
      <c r="J628" s="99"/>
      <c r="K628" s="99"/>
      <c r="L628" s="99"/>
      <c r="M628" s="99"/>
      <c r="N628" s="99"/>
      <c r="O628" s="99"/>
      <c r="P628" s="99"/>
      <c r="Q628" s="99"/>
      <c r="R628" s="99"/>
      <c r="S628" s="99"/>
      <c r="T628" s="99"/>
      <c r="U628" s="99"/>
      <c r="V628" s="99"/>
      <c r="W628" s="111"/>
    </row>
    <row r="629" spans="2:23" ht="18" customHeight="1" x14ac:dyDescent="0.7">
      <c r="B629" s="99"/>
      <c r="C629" s="99"/>
      <c r="D629" s="100"/>
      <c r="E629" s="100"/>
      <c r="F629" s="99"/>
      <c r="G629" s="99"/>
      <c r="H629" s="99"/>
      <c r="I629" s="99"/>
      <c r="J629" s="99"/>
      <c r="K629" s="99"/>
      <c r="L629" s="99"/>
      <c r="M629" s="99"/>
      <c r="N629" s="99"/>
      <c r="O629" s="99"/>
      <c r="P629" s="99"/>
      <c r="Q629" s="99"/>
      <c r="R629" s="99"/>
      <c r="S629" s="99"/>
      <c r="T629" s="99"/>
      <c r="U629" s="99"/>
      <c r="V629" s="99"/>
      <c r="W629" s="111"/>
    </row>
    <row r="630" spans="2:23" ht="18" customHeight="1" x14ac:dyDescent="0.7">
      <c r="B630" s="99"/>
      <c r="C630" s="99"/>
      <c r="D630" s="100"/>
      <c r="E630" s="100"/>
      <c r="F630" s="99"/>
      <c r="G630" s="99"/>
      <c r="H630" s="99"/>
      <c r="I630" s="99"/>
      <c r="J630" s="99"/>
      <c r="K630" s="99"/>
      <c r="L630" s="99"/>
      <c r="M630" s="99"/>
      <c r="N630" s="99"/>
      <c r="O630" s="99"/>
      <c r="P630" s="99"/>
      <c r="Q630" s="99"/>
      <c r="R630" s="99"/>
      <c r="S630" s="99"/>
      <c r="T630" s="99"/>
      <c r="U630" s="99"/>
      <c r="V630" s="99"/>
      <c r="W630" s="111"/>
    </row>
    <row r="631" spans="2:23" ht="18" customHeight="1" x14ac:dyDescent="0.7">
      <c r="B631" s="99"/>
      <c r="C631" s="99"/>
      <c r="D631" s="100"/>
      <c r="E631" s="100"/>
      <c r="F631" s="99"/>
      <c r="G631" s="99"/>
      <c r="H631" s="99"/>
      <c r="I631" s="99"/>
      <c r="J631" s="99"/>
      <c r="K631" s="99"/>
      <c r="L631" s="99"/>
      <c r="M631" s="99"/>
      <c r="N631" s="99"/>
      <c r="O631" s="99"/>
      <c r="P631" s="99"/>
      <c r="Q631" s="99"/>
      <c r="R631" s="99"/>
      <c r="S631" s="99"/>
      <c r="T631" s="99"/>
      <c r="U631" s="99"/>
      <c r="V631" s="99"/>
      <c r="W631" s="111"/>
    </row>
    <row r="632" spans="2:23" ht="18" customHeight="1" x14ac:dyDescent="0.7">
      <c r="B632" s="99"/>
      <c r="C632" s="99"/>
      <c r="D632" s="100"/>
      <c r="E632" s="100"/>
      <c r="F632" s="99"/>
      <c r="G632" s="99"/>
      <c r="H632" s="99"/>
      <c r="I632" s="99"/>
      <c r="J632" s="99"/>
      <c r="K632" s="99"/>
      <c r="L632" s="99"/>
      <c r="M632" s="99"/>
      <c r="N632" s="99"/>
      <c r="O632" s="99"/>
      <c r="P632" s="99"/>
      <c r="Q632" s="99"/>
      <c r="R632" s="99"/>
      <c r="S632" s="99"/>
      <c r="T632" s="99"/>
      <c r="U632" s="99"/>
      <c r="V632" s="99"/>
      <c r="W632" s="111"/>
    </row>
    <row r="633" spans="2:23" ht="18" customHeight="1" x14ac:dyDescent="0.7">
      <c r="B633" s="99"/>
      <c r="C633" s="99"/>
      <c r="D633" s="100"/>
      <c r="E633" s="100"/>
      <c r="F633" s="99"/>
      <c r="G633" s="99"/>
      <c r="H633" s="99"/>
      <c r="I633" s="99"/>
      <c r="J633" s="99"/>
      <c r="K633" s="99"/>
      <c r="L633" s="99"/>
      <c r="M633" s="99"/>
      <c r="N633" s="99"/>
      <c r="O633" s="99"/>
      <c r="P633" s="99"/>
      <c r="Q633" s="99"/>
      <c r="R633" s="99"/>
      <c r="S633" s="99"/>
      <c r="T633" s="99"/>
      <c r="U633" s="99"/>
      <c r="V633" s="99"/>
      <c r="W633" s="111"/>
    </row>
    <row r="634" spans="2:23" ht="18" customHeight="1" x14ac:dyDescent="0.7">
      <c r="B634" s="99"/>
      <c r="C634" s="99"/>
      <c r="D634" s="100"/>
      <c r="E634" s="100"/>
      <c r="F634" s="99"/>
      <c r="G634" s="99"/>
      <c r="H634" s="99"/>
      <c r="I634" s="99"/>
      <c r="J634" s="99"/>
      <c r="K634" s="99"/>
      <c r="L634" s="99"/>
      <c r="M634" s="99"/>
      <c r="N634" s="99"/>
      <c r="O634" s="99"/>
      <c r="P634" s="99"/>
      <c r="Q634" s="99"/>
      <c r="R634" s="99"/>
      <c r="S634" s="99"/>
      <c r="T634" s="99"/>
      <c r="U634" s="99"/>
      <c r="V634" s="99"/>
      <c r="W634" s="111"/>
    </row>
    <row r="635" spans="2:23" ht="18" customHeight="1" x14ac:dyDescent="0.7">
      <c r="B635" s="99"/>
      <c r="C635" s="99"/>
      <c r="D635" s="100"/>
      <c r="E635" s="100"/>
      <c r="F635" s="99"/>
      <c r="G635" s="99"/>
      <c r="H635" s="99"/>
      <c r="I635" s="99"/>
      <c r="J635" s="99"/>
      <c r="K635" s="99"/>
      <c r="L635" s="99"/>
      <c r="M635" s="99"/>
      <c r="N635" s="99"/>
      <c r="O635" s="99"/>
      <c r="P635" s="99"/>
      <c r="Q635" s="99"/>
      <c r="R635" s="99"/>
      <c r="S635" s="99"/>
      <c r="T635" s="99"/>
      <c r="U635" s="99"/>
      <c r="V635" s="99"/>
      <c r="W635" s="111"/>
    </row>
    <row r="636" spans="2:23" ht="18" customHeight="1" x14ac:dyDescent="0.7">
      <c r="B636" s="99"/>
      <c r="C636" s="99"/>
      <c r="D636" s="100"/>
      <c r="E636" s="100"/>
      <c r="F636" s="99"/>
      <c r="G636" s="99"/>
      <c r="H636" s="99"/>
      <c r="I636" s="99"/>
      <c r="J636" s="99"/>
      <c r="K636" s="99"/>
      <c r="L636" s="99"/>
      <c r="M636" s="99"/>
      <c r="N636" s="99"/>
      <c r="O636" s="99"/>
      <c r="P636" s="99"/>
      <c r="Q636" s="99"/>
      <c r="R636" s="99"/>
      <c r="S636" s="99"/>
      <c r="T636" s="99"/>
      <c r="U636" s="99"/>
      <c r="V636" s="99"/>
      <c r="W636" s="111"/>
    </row>
    <row r="637" spans="2:23" ht="18" customHeight="1" x14ac:dyDescent="0.7">
      <c r="B637" s="99"/>
      <c r="C637" s="99"/>
      <c r="D637" s="100"/>
      <c r="E637" s="100"/>
      <c r="F637" s="99"/>
      <c r="G637" s="99"/>
      <c r="H637" s="99"/>
      <c r="I637" s="99"/>
      <c r="J637" s="99"/>
      <c r="K637" s="99"/>
      <c r="L637" s="99"/>
      <c r="M637" s="99"/>
      <c r="N637" s="99"/>
      <c r="O637" s="99"/>
      <c r="P637" s="99"/>
      <c r="Q637" s="99"/>
      <c r="R637" s="99"/>
      <c r="S637" s="99"/>
      <c r="T637" s="99"/>
      <c r="U637" s="99"/>
      <c r="V637" s="99"/>
      <c r="W637" s="111"/>
    </row>
    <row r="638" spans="2:23" ht="18" customHeight="1" x14ac:dyDescent="0.7">
      <c r="B638" s="99"/>
      <c r="C638" s="99"/>
      <c r="D638" s="100"/>
      <c r="E638" s="100"/>
      <c r="F638" s="99"/>
      <c r="G638" s="99"/>
      <c r="H638" s="99"/>
      <c r="I638" s="99"/>
      <c r="J638" s="99"/>
      <c r="K638" s="99"/>
      <c r="L638" s="99"/>
      <c r="M638" s="99"/>
      <c r="N638" s="99"/>
      <c r="O638" s="99"/>
      <c r="P638" s="99"/>
      <c r="Q638" s="99"/>
      <c r="R638" s="99"/>
      <c r="S638" s="99"/>
      <c r="T638" s="99"/>
      <c r="U638" s="99"/>
      <c r="V638" s="99"/>
      <c r="W638" s="111"/>
    </row>
    <row r="639" spans="2:23" ht="18" customHeight="1" x14ac:dyDescent="0.7">
      <c r="B639" s="99"/>
      <c r="C639" s="99"/>
      <c r="D639" s="100"/>
      <c r="E639" s="100"/>
      <c r="F639" s="99"/>
      <c r="G639" s="99"/>
      <c r="H639" s="99"/>
      <c r="I639" s="99"/>
      <c r="J639" s="99"/>
      <c r="K639" s="99"/>
      <c r="L639" s="99"/>
      <c r="M639" s="99"/>
      <c r="N639" s="99"/>
      <c r="O639" s="99"/>
      <c r="P639" s="99"/>
      <c r="Q639" s="99"/>
      <c r="R639" s="99"/>
      <c r="S639" s="99"/>
      <c r="T639" s="99"/>
      <c r="U639" s="99"/>
      <c r="V639" s="99"/>
      <c r="W639" s="111"/>
    </row>
    <row r="640" spans="2:23" ht="18" customHeight="1" x14ac:dyDescent="0.7">
      <c r="B640" s="99"/>
      <c r="C640" s="99"/>
      <c r="D640" s="100"/>
      <c r="E640" s="100"/>
      <c r="F640" s="99"/>
      <c r="G640" s="99"/>
      <c r="H640" s="99"/>
      <c r="I640" s="99"/>
      <c r="J640" s="99"/>
      <c r="K640" s="99"/>
      <c r="L640" s="99"/>
      <c r="M640" s="99"/>
      <c r="N640" s="99"/>
      <c r="O640" s="99"/>
      <c r="P640" s="99"/>
      <c r="Q640" s="99"/>
      <c r="R640" s="99"/>
      <c r="S640" s="99"/>
      <c r="T640" s="99"/>
      <c r="U640" s="99"/>
      <c r="V640" s="99"/>
      <c r="W640" s="111"/>
    </row>
    <row r="641" spans="2:23" ht="18" customHeight="1" x14ac:dyDescent="0.7">
      <c r="B641" s="99"/>
      <c r="C641" s="99"/>
      <c r="D641" s="100"/>
      <c r="E641" s="100"/>
      <c r="F641" s="99"/>
      <c r="G641" s="99"/>
      <c r="H641" s="99"/>
      <c r="I641" s="99"/>
      <c r="J641" s="99"/>
      <c r="K641" s="99"/>
      <c r="L641" s="99"/>
      <c r="M641" s="99"/>
      <c r="N641" s="99"/>
      <c r="O641" s="99"/>
      <c r="P641" s="99"/>
      <c r="Q641" s="99"/>
      <c r="R641" s="99"/>
      <c r="S641" s="99"/>
      <c r="T641" s="99"/>
      <c r="U641" s="99"/>
      <c r="V641" s="99"/>
      <c r="W641" s="111"/>
    </row>
    <row r="642" spans="2:23" ht="18" customHeight="1" x14ac:dyDescent="0.7">
      <c r="B642" s="99"/>
      <c r="C642" s="99"/>
      <c r="D642" s="100"/>
      <c r="E642" s="100"/>
      <c r="F642" s="99"/>
      <c r="G642" s="99"/>
      <c r="H642" s="99"/>
      <c r="I642" s="99"/>
      <c r="J642" s="99"/>
      <c r="K642" s="99"/>
      <c r="L642" s="99"/>
      <c r="M642" s="99"/>
      <c r="N642" s="99"/>
      <c r="O642" s="99"/>
      <c r="P642" s="99"/>
      <c r="Q642" s="99"/>
      <c r="R642" s="99"/>
      <c r="S642" s="99"/>
      <c r="T642" s="99"/>
      <c r="U642" s="99"/>
      <c r="V642" s="99"/>
      <c r="W642" s="111"/>
    </row>
    <row r="643" spans="2:23" ht="18" customHeight="1" x14ac:dyDescent="0.7">
      <c r="B643" s="99"/>
      <c r="C643" s="99"/>
      <c r="D643" s="100"/>
      <c r="E643" s="100"/>
      <c r="F643" s="99"/>
      <c r="G643" s="99"/>
      <c r="H643" s="99"/>
      <c r="I643" s="99"/>
      <c r="J643" s="99"/>
      <c r="K643" s="99"/>
      <c r="L643" s="99"/>
      <c r="M643" s="99"/>
      <c r="N643" s="99"/>
      <c r="O643" s="99"/>
      <c r="P643" s="99"/>
      <c r="Q643" s="99"/>
      <c r="R643" s="99"/>
      <c r="S643" s="99"/>
      <c r="T643" s="99"/>
      <c r="U643" s="99"/>
      <c r="V643" s="99"/>
      <c r="W643" s="111"/>
    </row>
    <row r="644" spans="2:23" ht="18" customHeight="1" x14ac:dyDescent="0.7">
      <c r="B644" s="99"/>
      <c r="C644" s="99"/>
      <c r="D644" s="100"/>
      <c r="E644" s="100"/>
      <c r="F644" s="99"/>
      <c r="G644" s="99"/>
      <c r="H644" s="99"/>
      <c r="I644" s="99"/>
      <c r="J644" s="99"/>
      <c r="K644" s="99"/>
      <c r="L644" s="99"/>
      <c r="M644" s="99"/>
      <c r="N644" s="99"/>
      <c r="O644" s="99"/>
      <c r="P644" s="99"/>
      <c r="Q644" s="99"/>
      <c r="R644" s="99"/>
      <c r="S644" s="99"/>
      <c r="T644" s="99"/>
      <c r="U644" s="99"/>
      <c r="V644" s="99"/>
      <c r="W644" s="111"/>
    </row>
    <row r="645" spans="2:23" ht="18" customHeight="1" x14ac:dyDescent="0.7">
      <c r="B645" s="99"/>
      <c r="C645" s="99"/>
      <c r="D645" s="100"/>
      <c r="E645" s="100"/>
      <c r="F645" s="99"/>
      <c r="G645" s="99"/>
      <c r="H645" s="99"/>
      <c r="I645" s="99"/>
      <c r="J645" s="99"/>
      <c r="K645" s="99"/>
      <c r="L645" s="99"/>
      <c r="M645" s="99"/>
      <c r="N645" s="99"/>
      <c r="O645" s="99"/>
      <c r="P645" s="99"/>
      <c r="Q645" s="99"/>
      <c r="R645" s="99"/>
      <c r="S645" s="99"/>
      <c r="T645" s="99"/>
      <c r="U645" s="99"/>
      <c r="V645" s="99"/>
      <c r="W645" s="111"/>
    </row>
    <row r="646" spans="2:23" ht="18" customHeight="1" x14ac:dyDescent="0.7">
      <c r="B646" s="99"/>
      <c r="C646" s="99"/>
      <c r="D646" s="100"/>
      <c r="E646" s="100"/>
      <c r="F646" s="99"/>
      <c r="G646" s="99"/>
      <c r="H646" s="99"/>
      <c r="I646" s="99"/>
      <c r="J646" s="99"/>
      <c r="K646" s="99"/>
      <c r="L646" s="99"/>
      <c r="M646" s="99"/>
      <c r="N646" s="99"/>
      <c r="O646" s="99"/>
      <c r="P646" s="99"/>
      <c r="Q646" s="99"/>
      <c r="R646" s="99"/>
      <c r="S646" s="99"/>
      <c r="T646" s="99"/>
      <c r="U646" s="99"/>
      <c r="V646" s="99"/>
      <c r="W646" s="111"/>
    </row>
    <row r="647" spans="2:23" ht="18" customHeight="1" x14ac:dyDescent="0.7">
      <c r="B647" s="99"/>
      <c r="C647" s="99"/>
      <c r="D647" s="100"/>
      <c r="E647" s="100"/>
      <c r="F647" s="99"/>
      <c r="G647" s="99"/>
      <c r="H647" s="99"/>
      <c r="I647" s="99"/>
      <c r="J647" s="99"/>
      <c r="K647" s="99"/>
      <c r="L647" s="99"/>
      <c r="M647" s="99"/>
      <c r="N647" s="99"/>
      <c r="O647" s="99"/>
      <c r="P647" s="99"/>
      <c r="Q647" s="99"/>
      <c r="R647" s="99"/>
      <c r="S647" s="99"/>
      <c r="T647" s="99"/>
      <c r="U647" s="99"/>
      <c r="V647" s="99"/>
      <c r="W647" s="111"/>
    </row>
    <row r="648" spans="2:23" ht="18" customHeight="1" x14ac:dyDescent="0.7">
      <c r="B648" s="99"/>
      <c r="C648" s="99"/>
      <c r="D648" s="100"/>
      <c r="E648" s="100"/>
      <c r="F648" s="99"/>
      <c r="G648" s="99"/>
      <c r="H648" s="99"/>
      <c r="I648" s="99"/>
      <c r="J648" s="99"/>
      <c r="K648" s="99"/>
      <c r="L648" s="99"/>
      <c r="M648" s="99"/>
      <c r="N648" s="99"/>
      <c r="O648" s="99"/>
      <c r="P648" s="99"/>
      <c r="Q648" s="99"/>
      <c r="R648" s="99"/>
      <c r="S648" s="99"/>
      <c r="T648" s="99"/>
      <c r="U648" s="99"/>
      <c r="V648" s="99"/>
      <c r="W648" s="111"/>
    </row>
    <row r="649" spans="2:23" ht="18" customHeight="1" x14ac:dyDescent="0.7">
      <c r="B649" s="99"/>
      <c r="C649" s="99"/>
      <c r="D649" s="100"/>
      <c r="E649" s="100"/>
      <c r="F649" s="99"/>
      <c r="G649" s="99"/>
      <c r="H649" s="99"/>
      <c r="I649" s="99"/>
      <c r="J649" s="99"/>
      <c r="K649" s="99"/>
      <c r="L649" s="99"/>
      <c r="M649" s="99"/>
      <c r="N649" s="99"/>
      <c r="O649" s="99"/>
      <c r="P649" s="99"/>
      <c r="Q649" s="99"/>
      <c r="R649" s="99"/>
      <c r="S649" s="99"/>
      <c r="T649" s="99"/>
      <c r="U649" s="99"/>
      <c r="V649" s="99"/>
      <c r="W649" s="111"/>
    </row>
    <row r="650" spans="2:23" ht="18" customHeight="1" x14ac:dyDescent="0.7">
      <c r="B650" s="99"/>
      <c r="C650" s="99"/>
      <c r="D650" s="100"/>
      <c r="E650" s="100"/>
      <c r="F650" s="99"/>
      <c r="G650" s="99"/>
      <c r="H650" s="99"/>
      <c r="I650" s="99"/>
      <c r="J650" s="99"/>
      <c r="K650" s="99"/>
      <c r="L650" s="99"/>
      <c r="M650" s="99"/>
      <c r="N650" s="99"/>
      <c r="O650" s="99"/>
      <c r="P650" s="99"/>
      <c r="Q650" s="99"/>
      <c r="R650" s="99"/>
      <c r="S650" s="99"/>
      <c r="T650" s="99"/>
      <c r="U650" s="99"/>
      <c r="V650" s="99"/>
      <c r="W650" s="111"/>
    </row>
    <row r="651" spans="2:23" ht="18" customHeight="1" x14ac:dyDescent="0.7">
      <c r="B651" s="99"/>
      <c r="C651" s="99"/>
      <c r="D651" s="100"/>
      <c r="E651" s="100"/>
      <c r="F651" s="99"/>
      <c r="G651" s="99"/>
      <c r="H651" s="99"/>
      <c r="I651" s="99"/>
      <c r="J651" s="99"/>
      <c r="K651" s="99"/>
      <c r="L651" s="99"/>
      <c r="M651" s="99"/>
      <c r="N651" s="99"/>
      <c r="O651" s="99"/>
      <c r="P651" s="99"/>
      <c r="Q651" s="99"/>
      <c r="R651" s="99"/>
      <c r="S651" s="99"/>
      <c r="T651" s="99"/>
      <c r="U651" s="99"/>
      <c r="V651" s="99"/>
      <c r="W651" s="111"/>
    </row>
    <row r="652" spans="2:23" ht="18" customHeight="1" x14ac:dyDescent="0.7">
      <c r="B652" s="99"/>
      <c r="C652" s="99"/>
      <c r="D652" s="100"/>
      <c r="E652" s="100"/>
      <c r="F652" s="99"/>
      <c r="G652" s="99"/>
      <c r="H652" s="99"/>
      <c r="I652" s="99"/>
      <c r="J652" s="99"/>
      <c r="K652" s="99"/>
      <c r="L652" s="99"/>
      <c r="M652" s="99"/>
      <c r="N652" s="99"/>
      <c r="O652" s="99"/>
      <c r="P652" s="99"/>
      <c r="Q652" s="99"/>
      <c r="R652" s="99"/>
      <c r="S652" s="99"/>
      <c r="T652" s="99"/>
      <c r="U652" s="99"/>
      <c r="V652" s="99"/>
      <c r="W652" s="111"/>
    </row>
    <row r="653" spans="2:23" ht="18" customHeight="1" x14ac:dyDescent="0.7">
      <c r="B653" s="99"/>
      <c r="C653" s="99"/>
      <c r="D653" s="100"/>
      <c r="E653" s="100"/>
      <c r="F653" s="99"/>
      <c r="G653" s="99"/>
      <c r="H653" s="99"/>
      <c r="I653" s="99"/>
      <c r="J653" s="99"/>
      <c r="K653" s="99"/>
      <c r="L653" s="99"/>
      <c r="M653" s="99"/>
      <c r="N653" s="99"/>
      <c r="O653" s="99"/>
      <c r="P653" s="99"/>
      <c r="Q653" s="99"/>
      <c r="R653" s="99"/>
      <c r="S653" s="99"/>
      <c r="T653" s="99"/>
      <c r="U653" s="99"/>
      <c r="V653" s="99"/>
      <c r="W653" s="111"/>
    </row>
    <row r="654" spans="2:23" ht="18" customHeight="1" x14ac:dyDescent="0.7">
      <c r="B654" s="99"/>
      <c r="C654" s="99"/>
      <c r="D654" s="100"/>
      <c r="E654" s="100"/>
      <c r="F654" s="99"/>
      <c r="G654" s="99"/>
      <c r="H654" s="99"/>
      <c r="I654" s="99"/>
      <c r="J654" s="99"/>
      <c r="K654" s="99"/>
      <c r="L654" s="99"/>
      <c r="M654" s="99"/>
      <c r="N654" s="99"/>
      <c r="O654" s="99"/>
      <c r="P654" s="99"/>
      <c r="Q654" s="99"/>
      <c r="R654" s="99"/>
      <c r="S654" s="99"/>
      <c r="T654" s="99"/>
      <c r="U654" s="99"/>
      <c r="V654" s="99"/>
      <c r="W654" s="111"/>
    </row>
    <row r="655" spans="2:23" ht="18" customHeight="1" x14ac:dyDescent="0.7">
      <c r="B655" s="99"/>
      <c r="C655" s="99"/>
      <c r="D655" s="100"/>
      <c r="E655" s="100"/>
      <c r="F655" s="99"/>
      <c r="G655" s="99"/>
      <c r="H655" s="99"/>
      <c r="I655" s="99"/>
      <c r="J655" s="99"/>
      <c r="K655" s="99"/>
      <c r="L655" s="99"/>
      <c r="M655" s="99"/>
      <c r="N655" s="99"/>
      <c r="O655" s="99"/>
      <c r="P655" s="99"/>
      <c r="Q655" s="99"/>
      <c r="R655" s="99"/>
      <c r="S655" s="99"/>
      <c r="T655" s="99"/>
      <c r="U655" s="99"/>
      <c r="V655" s="99"/>
      <c r="W655" s="111"/>
    </row>
    <row r="656" spans="2:23" ht="18" customHeight="1" x14ac:dyDescent="0.7">
      <c r="B656" s="99"/>
      <c r="C656" s="99"/>
      <c r="D656" s="100"/>
      <c r="E656" s="100"/>
      <c r="F656" s="99"/>
      <c r="G656" s="99"/>
      <c r="H656" s="99"/>
      <c r="I656" s="99"/>
      <c r="J656" s="99"/>
      <c r="K656" s="99"/>
      <c r="L656" s="99"/>
      <c r="M656" s="99"/>
      <c r="N656" s="99"/>
      <c r="O656" s="99"/>
      <c r="P656" s="99"/>
      <c r="Q656" s="99"/>
      <c r="R656" s="99"/>
      <c r="S656" s="99"/>
      <c r="T656" s="99"/>
      <c r="U656" s="99"/>
      <c r="V656" s="99"/>
      <c r="W656" s="111"/>
    </row>
    <row r="657" spans="2:23" ht="18" customHeight="1" x14ac:dyDescent="0.7">
      <c r="B657" s="99"/>
      <c r="C657" s="99"/>
      <c r="D657" s="100"/>
      <c r="E657" s="100"/>
      <c r="F657" s="99"/>
      <c r="G657" s="99"/>
      <c r="H657" s="99"/>
      <c r="I657" s="99"/>
      <c r="J657" s="99"/>
      <c r="K657" s="99"/>
      <c r="L657" s="99"/>
      <c r="M657" s="99"/>
      <c r="N657" s="99"/>
      <c r="O657" s="99"/>
      <c r="P657" s="99"/>
      <c r="Q657" s="99"/>
      <c r="R657" s="99"/>
      <c r="S657" s="99"/>
      <c r="T657" s="99"/>
      <c r="U657" s="99"/>
      <c r="V657" s="99"/>
      <c r="W657" s="111"/>
    </row>
    <row r="658" spans="2:23" ht="18" customHeight="1" x14ac:dyDescent="0.7">
      <c r="B658" s="99"/>
      <c r="C658" s="99"/>
      <c r="D658" s="100"/>
      <c r="E658" s="100"/>
      <c r="F658" s="99"/>
      <c r="G658" s="99"/>
      <c r="H658" s="99"/>
      <c r="I658" s="99"/>
      <c r="J658" s="99"/>
      <c r="K658" s="99"/>
      <c r="L658" s="99"/>
      <c r="M658" s="99"/>
      <c r="N658" s="99"/>
      <c r="O658" s="99"/>
      <c r="P658" s="99"/>
      <c r="Q658" s="99"/>
      <c r="R658" s="99"/>
      <c r="S658" s="99"/>
      <c r="T658" s="99"/>
      <c r="U658" s="99"/>
      <c r="V658" s="99"/>
      <c r="W658" s="111"/>
    </row>
    <row r="659" spans="2:23" ht="18" customHeight="1" x14ac:dyDescent="0.7">
      <c r="B659" s="99"/>
      <c r="C659" s="99"/>
      <c r="D659" s="100"/>
      <c r="E659" s="100"/>
      <c r="F659" s="99"/>
      <c r="G659" s="99"/>
      <c r="H659" s="99"/>
      <c r="I659" s="99"/>
      <c r="J659" s="99"/>
      <c r="K659" s="99"/>
      <c r="L659" s="99"/>
      <c r="M659" s="99"/>
      <c r="N659" s="99"/>
      <c r="O659" s="99"/>
      <c r="P659" s="99"/>
      <c r="Q659" s="99"/>
      <c r="R659" s="99"/>
      <c r="S659" s="99"/>
      <c r="T659" s="99"/>
      <c r="U659" s="99"/>
      <c r="V659" s="99"/>
      <c r="W659" s="111"/>
    </row>
    <row r="660" spans="2:23" ht="18" customHeight="1" x14ac:dyDescent="0.7">
      <c r="B660" s="99"/>
      <c r="C660" s="99"/>
      <c r="D660" s="100"/>
      <c r="E660" s="100"/>
      <c r="F660" s="99"/>
      <c r="G660" s="99"/>
      <c r="H660" s="99"/>
      <c r="I660" s="99"/>
      <c r="J660" s="99"/>
      <c r="K660" s="99"/>
      <c r="L660" s="99"/>
      <c r="M660" s="99"/>
      <c r="N660" s="99"/>
      <c r="O660" s="99"/>
      <c r="P660" s="99"/>
      <c r="Q660" s="99"/>
      <c r="R660" s="99"/>
      <c r="S660" s="99"/>
      <c r="T660" s="99"/>
      <c r="U660" s="99"/>
      <c r="V660" s="99"/>
      <c r="W660" s="111"/>
    </row>
    <row r="661" spans="2:23" ht="18" customHeight="1" x14ac:dyDescent="0.7">
      <c r="B661" s="99"/>
      <c r="C661" s="99"/>
      <c r="D661" s="100"/>
      <c r="E661" s="100"/>
      <c r="F661" s="99"/>
      <c r="G661" s="99"/>
      <c r="H661" s="99"/>
      <c r="I661" s="99"/>
      <c r="J661" s="99"/>
      <c r="K661" s="99"/>
      <c r="L661" s="99"/>
      <c r="M661" s="99"/>
      <c r="N661" s="99"/>
      <c r="O661" s="99"/>
      <c r="P661" s="99"/>
      <c r="Q661" s="99"/>
      <c r="R661" s="99"/>
      <c r="S661" s="99"/>
      <c r="T661" s="99"/>
      <c r="U661" s="99"/>
      <c r="V661" s="99"/>
      <c r="W661" s="111"/>
    </row>
    <row r="662" spans="2:23" ht="18" customHeight="1" x14ac:dyDescent="0.7">
      <c r="B662" s="99"/>
      <c r="C662" s="99"/>
      <c r="D662" s="100"/>
      <c r="E662" s="100"/>
      <c r="F662" s="99"/>
      <c r="G662" s="99"/>
      <c r="H662" s="99"/>
      <c r="I662" s="99"/>
      <c r="J662" s="99"/>
      <c r="K662" s="99"/>
      <c r="L662" s="99"/>
      <c r="M662" s="99"/>
      <c r="N662" s="99"/>
      <c r="O662" s="99"/>
      <c r="P662" s="99"/>
      <c r="Q662" s="99"/>
      <c r="R662" s="99"/>
      <c r="S662" s="99"/>
      <c r="T662" s="99"/>
      <c r="U662" s="99"/>
      <c r="V662" s="99"/>
      <c r="W662" s="111"/>
    </row>
    <row r="663" spans="2:23" ht="18" customHeight="1" x14ac:dyDescent="0.7">
      <c r="B663" s="99"/>
      <c r="C663" s="99"/>
      <c r="D663" s="100"/>
      <c r="E663" s="100"/>
      <c r="F663" s="99"/>
      <c r="G663" s="99"/>
      <c r="H663" s="99"/>
      <c r="I663" s="99"/>
      <c r="J663" s="99"/>
      <c r="K663" s="99"/>
      <c r="L663" s="99"/>
      <c r="M663" s="99"/>
      <c r="N663" s="99"/>
      <c r="O663" s="99"/>
      <c r="P663" s="99"/>
      <c r="Q663" s="99"/>
      <c r="R663" s="99"/>
      <c r="S663" s="99"/>
      <c r="T663" s="99"/>
      <c r="U663" s="99"/>
      <c r="V663" s="99"/>
      <c r="W663" s="111"/>
    </row>
    <row r="664" spans="2:23" ht="18" customHeight="1" x14ac:dyDescent="0.7">
      <c r="B664" s="99"/>
      <c r="C664" s="99"/>
      <c r="D664" s="100"/>
      <c r="E664" s="100"/>
      <c r="F664" s="99"/>
      <c r="G664" s="99"/>
      <c r="H664" s="99"/>
      <c r="I664" s="99"/>
      <c r="J664" s="99"/>
      <c r="K664" s="99"/>
      <c r="L664" s="99"/>
      <c r="M664" s="99"/>
      <c r="N664" s="99"/>
      <c r="O664" s="99"/>
      <c r="P664" s="99"/>
      <c r="Q664" s="99"/>
      <c r="R664" s="99"/>
      <c r="S664" s="99"/>
      <c r="T664" s="99"/>
      <c r="U664" s="99"/>
      <c r="V664" s="99"/>
      <c r="W664" s="111"/>
    </row>
    <row r="665" spans="2:23" ht="18" customHeight="1" x14ac:dyDescent="0.7">
      <c r="B665" s="99"/>
      <c r="C665" s="99"/>
      <c r="D665" s="100"/>
      <c r="E665" s="100"/>
      <c r="F665" s="99"/>
      <c r="G665" s="99"/>
      <c r="H665" s="99"/>
      <c r="I665" s="99"/>
      <c r="J665" s="99"/>
      <c r="K665" s="99"/>
      <c r="L665" s="99"/>
      <c r="M665" s="99"/>
      <c r="N665" s="99"/>
      <c r="O665" s="99"/>
      <c r="P665" s="99"/>
      <c r="Q665" s="99"/>
      <c r="R665" s="99"/>
      <c r="S665" s="99"/>
      <c r="T665" s="99"/>
      <c r="U665" s="99"/>
      <c r="V665" s="99"/>
      <c r="W665" s="111"/>
    </row>
    <row r="666" spans="2:23" ht="18" customHeight="1" x14ac:dyDescent="0.7">
      <c r="B666" s="99"/>
      <c r="C666" s="99"/>
      <c r="D666" s="100"/>
      <c r="E666" s="100"/>
      <c r="F666" s="99"/>
      <c r="G666" s="99"/>
      <c r="H666" s="99"/>
      <c r="I666" s="99"/>
      <c r="J666" s="99"/>
      <c r="K666" s="99"/>
      <c r="L666" s="99"/>
      <c r="M666" s="99"/>
      <c r="N666" s="99"/>
      <c r="O666" s="99"/>
      <c r="P666" s="99"/>
      <c r="Q666" s="99"/>
      <c r="R666" s="99"/>
      <c r="S666" s="99"/>
      <c r="T666" s="99"/>
      <c r="U666" s="99"/>
      <c r="V666" s="99"/>
      <c r="W666" s="111"/>
    </row>
    <row r="667" spans="2:23" ht="18" customHeight="1" x14ac:dyDescent="0.7">
      <c r="B667" s="99"/>
      <c r="C667" s="99"/>
      <c r="D667" s="100"/>
      <c r="E667" s="100"/>
      <c r="F667" s="99"/>
      <c r="G667" s="99"/>
      <c r="H667" s="99"/>
      <c r="I667" s="99"/>
      <c r="J667" s="99"/>
      <c r="K667" s="99"/>
      <c r="L667" s="99"/>
      <c r="M667" s="99"/>
      <c r="N667" s="99"/>
      <c r="O667" s="99"/>
      <c r="P667" s="99"/>
      <c r="Q667" s="99"/>
      <c r="R667" s="99"/>
      <c r="S667" s="99"/>
      <c r="T667" s="99"/>
      <c r="U667" s="99"/>
      <c r="V667" s="99"/>
      <c r="W667" s="111"/>
    </row>
    <row r="668" spans="2:23" ht="18" customHeight="1" x14ac:dyDescent="0.7">
      <c r="B668" s="99"/>
      <c r="C668" s="99"/>
      <c r="D668" s="100"/>
      <c r="E668" s="100"/>
      <c r="F668" s="99"/>
      <c r="G668" s="99"/>
      <c r="H668" s="99"/>
      <c r="I668" s="99"/>
      <c r="J668" s="99"/>
      <c r="K668" s="99"/>
      <c r="L668" s="99"/>
      <c r="M668" s="99"/>
      <c r="N668" s="99"/>
      <c r="O668" s="99"/>
      <c r="P668" s="99"/>
      <c r="Q668" s="99"/>
      <c r="R668" s="99"/>
      <c r="S668" s="99"/>
      <c r="T668" s="99"/>
      <c r="U668" s="99"/>
      <c r="V668" s="99"/>
      <c r="W668" s="111"/>
    </row>
    <row r="669" spans="2:23" ht="18" customHeight="1" x14ac:dyDescent="0.7">
      <c r="B669" s="99"/>
      <c r="C669" s="99"/>
      <c r="D669" s="100"/>
      <c r="E669" s="100"/>
      <c r="F669" s="99"/>
      <c r="G669" s="99"/>
      <c r="H669" s="99"/>
      <c r="I669" s="99"/>
      <c r="J669" s="99"/>
      <c r="K669" s="99"/>
      <c r="L669" s="99"/>
      <c r="M669" s="99"/>
      <c r="N669" s="99"/>
      <c r="O669" s="99"/>
      <c r="P669" s="99"/>
      <c r="Q669" s="99"/>
      <c r="R669" s="99"/>
      <c r="S669" s="99"/>
      <c r="T669" s="99"/>
      <c r="U669" s="99"/>
      <c r="V669" s="99"/>
      <c r="W669" s="111"/>
    </row>
    <row r="670" spans="2:23" ht="18" customHeight="1" x14ac:dyDescent="0.7">
      <c r="B670" s="99"/>
      <c r="C670" s="99"/>
      <c r="D670" s="100"/>
      <c r="E670" s="100"/>
      <c r="F670" s="99"/>
      <c r="G670" s="99"/>
      <c r="H670" s="99"/>
      <c r="I670" s="99"/>
      <c r="J670" s="99"/>
      <c r="K670" s="99"/>
      <c r="L670" s="99"/>
      <c r="M670" s="99"/>
      <c r="N670" s="99"/>
      <c r="O670" s="99"/>
      <c r="P670" s="99"/>
      <c r="Q670" s="99"/>
      <c r="R670" s="99"/>
      <c r="S670" s="99"/>
      <c r="T670" s="99"/>
      <c r="U670" s="99"/>
      <c r="V670" s="99"/>
      <c r="W670" s="111"/>
    </row>
    <row r="671" spans="2:23" ht="18" customHeight="1" x14ac:dyDescent="0.7">
      <c r="B671" s="99"/>
      <c r="C671" s="99"/>
      <c r="D671" s="100"/>
      <c r="E671" s="100"/>
      <c r="F671" s="99"/>
      <c r="G671" s="99"/>
      <c r="H671" s="99"/>
      <c r="I671" s="99"/>
      <c r="J671" s="99"/>
      <c r="K671" s="99"/>
      <c r="L671" s="99"/>
      <c r="M671" s="99"/>
      <c r="N671" s="99"/>
      <c r="O671" s="99"/>
      <c r="P671" s="99"/>
      <c r="Q671" s="99"/>
      <c r="R671" s="99"/>
      <c r="S671" s="99"/>
      <c r="T671" s="99"/>
      <c r="U671" s="99"/>
      <c r="V671" s="99"/>
      <c r="W671" s="111"/>
    </row>
    <row r="672" spans="2:23" ht="18" customHeight="1" x14ac:dyDescent="0.7">
      <c r="B672" s="99"/>
      <c r="C672" s="99"/>
      <c r="D672" s="100"/>
      <c r="E672" s="100"/>
      <c r="F672" s="99"/>
      <c r="G672" s="99"/>
      <c r="H672" s="99"/>
      <c r="I672" s="99"/>
      <c r="J672" s="99"/>
      <c r="K672" s="99"/>
      <c r="L672" s="99"/>
      <c r="M672" s="99"/>
      <c r="N672" s="99"/>
      <c r="O672" s="99"/>
      <c r="P672" s="99"/>
      <c r="Q672" s="99"/>
      <c r="R672" s="99"/>
      <c r="S672" s="99"/>
      <c r="T672" s="99"/>
      <c r="U672" s="99"/>
      <c r="V672" s="99"/>
      <c r="W672" s="111"/>
    </row>
    <row r="673" spans="2:23" ht="18" customHeight="1" x14ac:dyDescent="0.7">
      <c r="B673" s="99"/>
      <c r="C673" s="99"/>
      <c r="D673" s="100"/>
      <c r="E673" s="100"/>
      <c r="F673" s="99"/>
      <c r="G673" s="99"/>
      <c r="H673" s="99"/>
      <c r="I673" s="99"/>
      <c r="J673" s="99"/>
      <c r="K673" s="99"/>
      <c r="L673" s="99"/>
      <c r="M673" s="99"/>
      <c r="N673" s="99"/>
      <c r="O673" s="99"/>
      <c r="P673" s="99"/>
      <c r="Q673" s="99"/>
      <c r="R673" s="99"/>
      <c r="S673" s="99"/>
      <c r="T673" s="99"/>
      <c r="U673" s="99"/>
      <c r="V673" s="99"/>
      <c r="W673" s="111"/>
    </row>
    <row r="674" spans="2:23" ht="18" customHeight="1" x14ac:dyDescent="0.7">
      <c r="B674" s="99"/>
      <c r="C674" s="99"/>
      <c r="D674" s="100"/>
      <c r="E674" s="100"/>
      <c r="F674" s="99"/>
      <c r="G674" s="99"/>
      <c r="H674" s="99"/>
      <c r="I674" s="99"/>
      <c r="J674" s="99"/>
      <c r="K674" s="99"/>
      <c r="L674" s="99"/>
      <c r="M674" s="99"/>
      <c r="N674" s="99"/>
      <c r="O674" s="99"/>
      <c r="P674" s="99"/>
      <c r="Q674" s="99"/>
      <c r="R674" s="99"/>
      <c r="S674" s="99"/>
      <c r="T674" s="99"/>
      <c r="U674" s="99"/>
      <c r="V674" s="99"/>
      <c r="W674" s="111"/>
    </row>
    <row r="675" spans="2:23" ht="18" customHeight="1" x14ac:dyDescent="0.7">
      <c r="B675" s="99"/>
      <c r="C675" s="99"/>
      <c r="D675" s="100"/>
      <c r="E675" s="100"/>
      <c r="F675" s="99"/>
      <c r="G675" s="99"/>
      <c r="H675" s="99"/>
      <c r="I675" s="99"/>
      <c r="J675" s="99"/>
      <c r="K675" s="99"/>
      <c r="L675" s="99"/>
      <c r="M675" s="99"/>
      <c r="N675" s="99"/>
      <c r="O675" s="99"/>
      <c r="P675" s="99"/>
      <c r="Q675" s="99"/>
      <c r="R675" s="99"/>
      <c r="S675" s="99"/>
      <c r="T675" s="99"/>
      <c r="U675" s="99"/>
      <c r="V675" s="99"/>
      <c r="W675" s="111"/>
    </row>
    <row r="676" spans="2:23" ht="18" customHeight="1" x14ac:dyDescent="0.7">
      <c r="B676" s="99"/>
      <c r="C676" s="99"/>
      <c r="D676" s="100"/>
      <c r="E676" s="100"/>
      <c r="F676" s="99"/>
      <c r="G676" s="99"/>
      <c r="H676" s="99"/>
      <c r="I676" s="99"/>
      <c r="J676" s="99"/>
      <c r="K676" s="99"/>
      <c r="L676" s="99"/>
      <c r="M676" s="99"/>
      <c r="N676" s="99"/>
      <c r="O676" s="99"/>
      <c r="P676" s="99"/>
      <c r="Q676" s="99"/>
      <c r="R676" s="99"/>
      <c r="S676" s="99"/>
      <c r="T676" s="99"/>
      <c r="U676" s="99"/>
      <c r="V676" s="99"/>
      <c r="W676" s="111"/>
    </row>
    <row r="677" spans="2:23" ht="18" customHeight="1" x14ac:dyDescent="0.7">
      <c r="B677" s="99"/>
      <c r="C677" s="99"/>
      <c r="D677" s="100"/>
      <c r="E677" s="100"/>
      <c r="F677" s="99"/>
      <c r="G677" s="99"/>
      <c r="H677" s="99"/>
      <c r="I677" s="99"/>
      <c r="J677" s="99"/>
      <c r="K677" s="99"/>
      <c r="L677" s="99"/>
      <c r="M677" s="99"/>
      <c r="N677" s="99"/>
      <c r="O677" s="99"/>
      <c r="P677" s="99"/>
      <c r="Q677" s="99"/>
      <c r="R677" s="99"/>
      <c r="S677" s="99"/>
      <c r="T677" s="99"/>
      <c r="U677" s="99"/>
      <c r="V677" s="99"/>
      <c r="W677" s="111"/>
    </row>
    <row r="678" spans="2:23" ht="18" customHeight="1" x14ac:dyDescent="0.7">
      <c r="B678" s="99"/>
      <c r="C678" s="99"/>
      <c r="D678" s="100"/>
      <c r="E678" s="100"/>
      <c r="F678" s="99"/>
      <c r="G678" s="99"/>
      <c r="H678" s="99"/>
      <c r="I678" s="99"/>
      <c r="J678" s="99"/>
      <c r="K678" s="99"/>
      <c r="L678" s="99"/>
      <c r="M678" s="99"/>
      <c r="N678" s="99"/>
      <c r="O678" s="99"/>
      <c r="P678" s="99"/>
      <c r="Q678" s="99"/>
      <c r="R678" s="99"/>
      <c r="S678" s="99"/>
      <c r="T678" s="99"/>
      <c r="U678" s="99"/>
      <c r="V678" s="99"/>
      <c r="W678" s="111"/>
    </row>
    <row r="679" spans="2:23" ht="18" customHeight="1" x14ac:dyDescent="0.7">
      <c r="B679" s="99"/>
      <c r="C679" s="99"/>
      <c r="D679" s="100"/>
      <c r="E679" s="100"/>
      <c r="F679" s="99"/>
      <c r="G679" s="99"/>
      <c r="H679" s="99"/>
      <c r="I679" s="99"/>
      <c r="J679" s="99"/>
      <c r="K679" s="99"/>
      <c r="L679" s="99"/>
      <c r="M679" s="99"/>
      <c r="N679" s="99"/>
      <c r="O679" s="99"/>
      <c r="P679" s="99"/>
      <c r="Q679" s="99"/>
      <c r="R679" s="99"/>
      <c r="S679" s="99"/>
      <c r="T679" s="99"/>
      <c r="U679" s="99"/>
      <c r="V679" s="99"/>
      <c r="W679" s="111"/>
    </row>
    <row r="680" spans="2:23" ht="18" customHeight="1" x14ac:dyDescent="0.7">
      <c r="B680" s="99"/>
      <c r="C680" s="99"/>
      <c r="D680" s="100"/>
      <c r="E680" s="100"/>
      <c r="F680" s="99"/>
      <c r="G680" s="99"/>
      <c r="H680" s="99"/>
      <c r="I680" s="99"/>
      <c r="J680" s="99"/>
      <c r="K680" s="99"/>
      <c r="L680" s="99"/>
      <c r="M680" s="99"/>
      <c r="N680" s="99"/>
      <c r="O680" s="99"/>
      <c r="P680" s="99"/>
      <c r="Q680" s="99"/>
      <c r="R680" s="99"/>
      <c r="S680" s="99"/>
      <c r="T680" s="99"/>
      <c r="U680" s="99"/>
      <c r="V680" s="99"/>
      <c r="W680" s="111"/>
    </row>
    <row r="681" spans="2:23" ht="18" customHeight="1" x14ac:dyDescent="0.7">
      <c r="B681" s="99"/>
      <c r="C681" s="99"/>
      <c r="D681" s="100"/>
      <c r="E681" s="100"/>
      <c r="F681" s="99"/>
      <c r="G681" s="99"/>
      <c r="H681" s="99"/>
      <c r="I681" s="99"/>
      <c r="J681" s="99"/>
      <c r="K681" s="99"/>
      <c r="L681" s="99"/>
      <c r="M681" s="99"/>
      <c r="N681" s="99"/>
      <c r="O681" s="99"/>
      <c r="P681" s="99"/>
      <c r="Q681" s="99"/>
      <c r="R681" s="99"/>
      <c r="S681" s="99"/>
      <c r="T681" s="99"/>
      <c r="U681" s="99"/>
      <c r="V681" s="99"/>
      <c r="W681" s="111"/>
    </row>
    <row r="682" spans="2:23" ht="18" customHeight="1" x14ac:dyDescent="0.7">
      <c r="B682" s="99"/>
      <c r="C682" s="99"/>
      <c r="D682" s="100"/>
      <c r="E682" s="100"/>
      <c r="F682" s="99"/>
      <c r="G682" s="99"/>
      <c r="H682" s="99"/>
      <c r="I682" s="99"/>
      <c r="J682" s="99"/>
      <c r="K682" s="99"/>
      <c r="L682" s="99"/>
      <c r="M682" s="99"/>
      <c r="N682" s="99"/>
      <c r="O682" s="99"/>
      <c r="P682" s="99"/>
      <c r="Q682" s="99"/>
      <c r="R682" s="99"/>
      <c r="S682" s="99"/>
      <c r="T682" s="99"/>
      <c r="U682" s="99"/>
      <c r="V682" s="99"/>
      <c r="W682" s="111"/>
    </row>
    <row r="683" spans="2:23" ht="18" customHeight="1" x14ac:dyDescent="0.7">
      <c r="B683" s="99"/>
      <c r="C683" s="99"/>
      <c r="D683" s="100"/>
      <c r="E683" s="100"/>
      <c r="F683" s="99"/>
      <c r="G683" s="99"/>
      <c r="H683" s="99"/>
      <c r="I683" s="99"/>
      <c r="J683" s="99"/>
      <c r="K683" s="99"/>
      <c r="L683" s="99"/>
      <c r="M683" s="99"/>
      <c r="N683" s="99"/>
      <c r="O683" s="99"/>
      <c r="P683" s="99"/>
      <c r="Q683" s="99"/>
      <c r="R683" s="99"/>
      <c r="S683" s="99"/>
      <c r="T683" s="99"/>
      <c r="U683" s="99"/>
      <c r="V683" s="99"/>
      <c r="W683" s="111"/>
    </row>
    <row r="684" spans="2:23" ht="18" customHeight="1" x14ac:dyDescent="0.7">
      <c r="B684" s="99"/>
      <c r="C684" s="99"/>
      <c r="D684" s="100"/>
      <c r="E684" s="100"/>
      <c r="F684" s="99"/>
      <c r="G684" s="99"/>
      <c r="H684" s="99"/>
      <c r="I684" s="99"/>
      <c r="J684" s="99"/>
      <c r="K684" s="99"/>
      <c r="L684" s="99"/>
      <c r="M684" s="99"/>
      <c r="N684" s="99"/>
      <c r="O684" s="99"/>
      <c r="P684" s="99"/>
      <c r="Q684" s="99"/>
      <c r="R684" s="99"/>
      <c r="S684" s="99"/>
      <c r="T684" s="99"/>
      <c r="U684" s="99"/>
      <c r="V684" s="99"/>
      <c r="W684" s="111"/>
    </row>
    <row r="685" spans="2:23" ht="18" customHeight="1" x14ac:dyDescent="0.7">
      <c r="B685" s="99"/>
      <c r="C685" s="99"/>
      <c r="D685" s="100"/>
      <c r="E685" s="100"/>
      <c r="F685" s="99"/>
      <c r="G685" s="99"/>
      <c r="H685" s="99"/>
      <c r="I685" s="99"/>
      <c r="J685" s="99"/>
      <c r="K685" s="99"/>
      <c r="L685" s="99"/>
      <c r="M685" s="99"/>
      <c r="N685" s="99"/>
      <c r="O685" s="99"/>
      <c r="P685" s="99"/>
      <c r="Q685" s="99"/>
      <c r="R685" s="99"/>
      <c r="S685" s="99"/>
      <c r="T685" s="99"/>
      <c r="U685" s="99"/>
      <c r="V685" s="99"/>
      <c r="W685" s="111"/>
    </row>
    <row r="686" spans="2:23" ht="18" customHeight="1" x14ac:dyDescent="0.7">
      <c r="B686" s="99"/>
      <c r="C686" s="99"/>
      <c r="D686" s="100"/>
      <c r="E686" s="100"/>
      <c r="F686" s="99"/>
      <c r="G686" s="99"/>
      <c r="H686" s="99"/>
      <c r="I686" s="99"/>
      <c r="J686" s="99"/>
      <c r="K686" s="99"/>
      <c r="L686" s="99"/>
      <c r="M686" s="99"/>
      <c r="N686" s="99"/>
      <c r="O686" s="99"/>
      <c r="P686" s="99"/>
      <c r="Q686" s="99"/>
      <c r="R686" s="99"/>
      <c r="S686" s="99"/>
      <c r="T686" s="99"/>
      <c r="U686" s="99"/>
      <c r="V686" s="99"/>
      <c r="W686" s="111"/>
    </row>
    <row r="687" spans="2:23" ht="18" customHeight="1" x14ac:dyDescent="0.7">
      <c r="B687" s="99"/>
      <c r="C687" s="99"/>
      <c r="D687" s="100"/>
      <c r="E687" s="100"/>
      <c r="F687" s="99"/>
      <c r="G687" s="99"/>
      <c r="H687" s="99"/>
      <c r="I687" s="99"/>
      <c r="J687" s="99"/>
      <c r="K687" s="99"/>
      <c r="L687" s="99"/>
      <c r="M687" s="99"/>
      <c r="N687" s="99"/>
      <c r="O687" s="99"/>
      <c r="P687" s="99"/>
      <c r="Q687" s="99"/>
      <c r="R687" s="99"/>
      <c r="S687" s="99"/>
      <c r="T687" s="99"/>
      <c r="U687" s="99"/>
      <c r="V687" s="99"/>
      <c r="W687" s="111"/>
    </row>
    <row r="688" spans="2:23" ht="18" customHeight="1" x14ac:dyDescent="0.7">
      <c r="B688" s="99"/>
      <c r="C688" s="99"/>
      <c r="D688" s="100"/>
      <c r="E688" s="100"/>
      <c r="F688" s="99"/>
      <c r="G688" s="99"/>
      <c r="H688" s="99"/>
      <c r="I688" s="99"/>
      <c r="J688" s="99"/>
      <c r="K688" s="99"/>
      <c r="L688" s="99"/>
      <c r="M688" s="99"/>
      <c r="N688" s="99"/>
      <c r="O688" s="99"/>
      <c r="P688" s="99"/>
      <c r="Q688" s="99"/>
      <c r="R688" s="99"/>
      <c r="S688" s="99"/>
      <c r="T688" s="99"/>
      <c r="U688" s="99"/>
      <c r="V688" s="99"/>
      <c r="W688" s="111"/>
    </row>
    <row r="689" spans="2:23" ht="18" customHeight="1" x14ac:dyDescent="0.7">
      <c r="B689" s="99"/>
      <c r="C689" s="99"/>
      <c r="D689" s="100"/>
      <c r="E689" s="100"/>
      <c r="F689" s="99"/>
      <c r="G689" s="99"/>
      <c r="H689" s="99"/>
      <c r="I689" s="99"/>
      <c r="J689" s="99"/>
      <c r="K689" s="99"/>
      <c r="L689" s="99"/>
      <c r="M689" s="99"/>
      <c r="N689" s="99"/>
      <c r="O689" s="99"/>
      <c r="P689" s="99"/>
      <c r="Q689" s="99"/>
      <c r="R689" s="99"/>
      <c r="S689" s="99"/>
      <c r="T689" s="99"/>
      <c r="U689" s="99"/>
      <c r="V689" s="99"/>
      <c r="W689" s="111"/>
    </row>
    <row r="690" spans="2:23" ht="18" customHeight="1" x14ac:dyDescent="0.7">
      <c r="B690" s="99"/>
      <c r="C690" s="99"/>
      <c r="D690" s="100"/>
      <c r="E690" s="100"/>
      <c r="F690" s="99"/>
      <c r="G690" s="99"/>
      <c r="H690" s="99"/>
      <c r="I690" s="99"/>
      <c r="J690" s="99"/>
      <c r="K690" s="99"/>
      <c r="L690" s="99"/>
      <c r="M690" s="99"/>
      <c r="N690" s="99"/>
      <c r="O690" s="99"/>
      <c r="P690" s="99"/>
      <c r="Q690" s="99"/>
      <c r="R690" s="99"/>
      <c r="S690" s="99"/>
      <c r="T690" s="99"/>
      <c r="U690" s="99"/>
      <c r="V690" s="99"/>
      <c r="W690" s="111"/>
    </row>
    <row r="691" spans="2:23" ht="18" customHeight="1" x14ac:dyDescent="0.7">
      <c r="B691" s="99"/>
      <c r="C691" s="99"/>
      <c r="D691" s="100"/>
      <c r="E691" s="100"/>
      <c r="F691" s="99"/>
      <c r="G691" s="99"/>
      <c r="H691" s="99"/>
      <c r="I691" s="99"/>
      <c r="J691" s="99"/>
      <c r="K691" s="99"/>
      <c r="L691" s="99"/>
      <c r="M691" s="99"/>
      <c r="N691" s="99"/>
      <c r="O691" s="99"/>
      <c r="P691" s="99"/>
      <c r="Q691" s="99"/>
      <c r="R691" s="99"/>
      <c r="S691" s="99"/>
      <c r="T691" s="99"/>
      <c r="U691" s="99"/>
      <c r="V691" s="99"/>
      <c r="W691" s="111"/>
    </row>
    <row r="692" spans="2:23" ht="18" customHeight="1" x14ac:dyDescent="0.7">
      <c r="B692" s="99"/>
      <c r="C692" s="99"/>
      <c r="D692" s="100"/>
      <c r="E692" s="100"/>
      <c r="F692" s="99"/>
      <c r="G692" s="99"/>
      <c r="H692" s="99"/>
      <c r="I692" s="99"/>
      <c r="J692" s="99"/>
      <c r="K692" s="99"/>
      <c r="L692" s="99"/>
      <c r="M692" s="99"/>
      <c r="N692" s="99"/>
      <c r="O692" s="99"/>
      <c r="P692" s="99"/>
      <c r="Q692" s="99"/>
      <c r="R692" s="99"/>
      <c r="S692" s="99"/>
      <c r="T692" s="99"/>
      <c r="U692" s="99"/>
      <c r="V692" s="99"/>
      <c r="W692" s="111"/>
    </row>
    <row r="693" spans="2:23" ht="18" customHeight="1" x14ac:dyDescent="0.7">
      <c r="B693" s="99"/>
      <c r="C693" s="99"/>
      <c r="D693" s="100"/>
      <c r="E693" s="100"/>
      <c r="F693" s="99"/>
      <c r="G693" s="99"/>
      <c r="H693" s="99"/>
      <c r="I693" s="99"/>
      <c r="J693" s="99"/>
      <c r="K693" s="99"/>
      <c r="L693" s="99"/>
      <c r="M693" s="99"/>
      <c r="N693" s="99"/>
      <c r="O693" s="99"/>
      <c r="P693" s="99"/>
      <c r="Q693" s="99"/>
      <c r="R693" s="99"/>
      <c r="S693" s="99"/>
      <c r="T693" s="99"/>
      <c r="U693" s="99"/>
      <c r="V693" s="99"/>
      <c r="W693" s="111"/>
    </row>
    <row r="694" spans="2:23" ht="18" customHeight="1" x14ac:dyDescent="0.7">
      <c r="B694" s="99"/>
      <c r="C694" s="99"/>
      <c r="D694" s="100"/>
      <c r="E694" s="100"/>
      <c r="F694" s="99"/>
      <c r="G694" s="99"/>
      <c r="H694" s="99"/>
      <c r="I694" s="99"/>
      <c r="J694" s="99"/>
      <c r="K694" s="99"/>
      <c r="L694" s="99"/>
      <c r="M694" s="99"/>
      <c r="N694" s="99"/>
      <c r="O694" s="99"/>
      <c r="P694" s="99"/>
      <c r="Q694" s="99"/>
      <c r="R694" s="99"/>
      <c r="S694" s="99"/>
      <c r="T694" s="99"/>
      <c r="U694" s="99"/>
      <c r="V694" s="99"/>
      <c r="W694" s="111"/>
    </row>
    <row r="695" spans="2:23" ht="18" customHeight="1" x14ac:dyDescent="0.7">
      <c r="B695" s="99"/>
      <c r="C695" s="99"/>
      <c r="D695" s="100"/>
      <c r="E695" s="100"/>
      <c r="F695" s="99"/>
      <c r="G695" s="99"/>
      <c r="H695" s="99"/>
      <c r="I695" s="99"/>
      <c r="J695" s="99"/>
      <c r="K695" s="99"/>
      <c r="L695" s="99"/>
      <c r="M695" s="99"/>
      <c r="N695" s="99"/>
      <c r="O695" s="99"/>
      <c r="P695" s="99"/>
      <c r="Q695" s="99"/>
      <c r="R695" s="99"/>
      <c r="S695" s="99"/>
      <c r="T695" s="99"/>
      <c r="U695" s="99"/>
      <c r="V695" s="99"/>
      <c r="W695" s="111"/>
    </row>
    <row r="696" spans="2:23" ht="18" customHeight="1" x14ac:dyDescent="0.7">
      <c r="B696" s="99"/>
      <c r="C696" s="99"/>
      <c r="D696" s="100"/>
      <c r="E696" s="100"/>
      <c r="F696" s="99"/>
      <c r="G696" s="99"/>
      <c r="H696" s="99"/>
      <c r="I696" s="99"/>
      <c r="J696" s="99"/>
      <c r="K696" s="99"/>
      <c r="L696" s="99"/>
      <c r="M696" s="99"/>
      <c r="N696" s="99"/>
      <c r="O696" s="99"/>
      <c r="P696" s="99"/>
      <c r="Q696" s="99"/>
      <c r="R696" s="99"/>
      <c r="S696" s="99"/>
      <c r="T696" s="99"/>
      <c r="U696" s="99"/>
      <c r="V696" s="99"/>
      <c r="W696" s="111"/>
    </row>
    <row r="697" spans="2:23" ht="18" customHeight="1" x14ac:dyDescent="0.7">
      <c r="B697" s="99"/>
      <c r="C697" s="99"/>
      <c r="D697" s="100"/>
      <c r="E697" s="100"/>
      <c r="F697" s="99"/>
      <c r="G697" s="99"/>
      <c r="H697" s="99"/>
      <c r="I697" s="99"/>
      <c r="J697" s="99"/>
      <c r="K697" s="99"/>
      <c r="L697" s="99"/>
      <c r="M697" s="99"/>
      <c r="N697" s="99"/>
      <c r="O697" s="99"/>
      <c r="P697" s="99"/>
      <c r="Q697" s="99"/>
      <c r="R697" s="99"/>
      <c r="S697" s="99"/>
      <c r="T697" s="99"/>
      <c r="U697" s="99"/>
      <c r="V697" s="99"/>
      <c r="W697" s="111"/>
    </row>
    <row r="698" spans="2:23" ht="18" customHeight="1" x14ac:dyDescent="0.7">
      <c r="B698" s="99"/>
      <c r="C698" s="99"/>
      <c r="D698" s="100"/>
      <c r="E698" s="100"/>
      <c r="F698" s="99"/>
      <c r="G698" s="99"/>
      <c r="H698" s="99"/>
      <c r="I698" s="99"/>
      <c r="J698" s="99"/>
      <c r="K698" s="99"/>
      <c r="L698" s="99"/>
      <c r="M698" s="99"/>
      <c r="N698" s="99"/>
      <c r="O698" s="99"/>
      <c r="P698" s="99"/>
      <c r="Q698" s="99"/>
      <c r="R698" s="99"/>
      <c r="S698" s="99"/>
      <c r="T698" s="99"/>
      <c r="U698" s="99"/>
      <c r="V698" s="99"/>
      <c r="W698" s="111"/>
    </row>
    <row r="699" spans="2:23" ht="18" customHeight="1" x14ac:dyDescent="0.7">
      <c r="B699" s="99"/>
      <c r="C699" s="99"/>
      <c r="D699" s="100"/>
      <c r="E699" s="100"/>
      <c r="F699" s="99"/>
      <c r="G699" s="99"/>
      <c r="H699" s="99"/>
      <c r="I699" s="99"/>
      <c r="J699" s="99"/>
      <c r="K699" s="99"/>
      <c r="L699" s="99"/>
      <c r="M699" s="99"/>
      <c r="N699" s="99"/>
      <c r="O699" s="99"/>
      <c r="P699" s="99"/>
      <c r="Q699" s="99"/>
      <c r="R699" s="99"/>
      <c r="S699" s="99"/>
      <c r="T699" s="99"/>
      <c r="U699" s="99"/>
      <c r="V699" s="99"/>
      <c r="W699" s="111"/>
    </row>
    <row r="700" spans="2:23" ht="18" customHeight="1" x14ac:dyDescent="0.7">
      <c r="B700" s="99"/>
      <c r="C700" s="99"/>
      <c r="D700" s="100"/>
      <c r="E700" s="100"/>
      <c r="F700" s="99"/>
      <c r="G700" s="99"/>
      <c r="H700" s="99"/>
      <c r="I700" s="99"/>
      <c r="J700" s="99"/>
      <c r="K700" s="99"/>
      <c r="L700" s="99"/>
      <c r="M700" s="99"/>
      <c r="N700" s="99"/>
      <c r="O700" s="99"/>
      <c r="P700" s="99"/>
      <c r="Q700" s="99"/>
      <c r="R700" s="99"/>
      <c r="S700" s="99"/>
      <c r="T700" s="99"/>
      <c r="U700" s="99"/>
      <c r="V700" s="99"/>
      <c r="W700" s="111"/>
    </row>
    <row r="701" spans="2:23" ht="18" customHeight="1" x14ac:dyDescent="0.7">
      <c r="B701" s="99"/>
      <c r="C701" s="99"/>
      <c r="D701" s="100"/>
      <c r="E701" s="100"/>
      <c r="F701" s="99"/>
      <c r="G701" s="99"/>
      <c r="H701" s="99"/>
      <c r="I701" s="99"/>
      <c r="J701" s="99"/>
      <c r="K701" s="99"/>
      <c r="L701" s="99"/>
      <c r="M701" s="99"/>
      <c r="N701" s="99"/>
      <c r="O701" s="99"/>
      <c r="P701" s="99"/>
      <c r="Q701" s="99"/>
      <c r="R701" s="99"/>
      <c r="S701" s="99"/>
      <c r="T701" s="99"/>
      <c r="U701" s="99"/>
      <c r="V701" s="99"/>
      <c r="W701" s="111"/>
    </row>
    <row r="702" spans="2:23" ht="18" customHeight="1" x14ac:dyDescent="0.7">
      <c r="B702" s="99"/>
      <c r="C702" s="99"/>
      <c r="D702" s="100"/>
      <c r="E702" s="100"/>
      <c r="F702" s="99"/>
      <c r="G702" s="99"/>
      <c r="H702" s="99"/>
      <c r="I702" s="99"/>
      <c r="J702" s="99"/>
      <c r="K702" s="99"/>
      <c r="L702" s="99"/>
      <c r="M702" s="99"/>
      <c r="N702" s="99"/>
      <c r="O702" s="99"/>
      <c r="P702" s="99"/>
      <c r="Q702" s="99"/>
      <c r="R702" s="99"/>
      <c r="S702" s="99"/>
      <c r="T702" s="99"/>
      <c r="U702" s="99"/>
      <c r="V702" s="99"/>
      <c r="W702" s="111"/>
    </row>
    <row r="703" spans="2:23" ht="18" customHeight="1" x14ac:dyDescent="0.7">
      <c r="B703" s="99"/>
      <c r="C703" s="99"/>
      <c r="D703" s="100"/>
      <c r="E703" s="100"/>
      <c r="F703" s="99"/>
      <c r="G703" s="99"/>
      <c r="H703" s="99"/>
      <c r="I703" s="99"/>
      <c r="J703" s="99"/>
      <c r="K703" s="99"/>
      <c r="L703" s="99"/>
      <c r="M703" s="99"/>
      <c r="N703" s="99"/>
      <c r="O703" s="99"/>
      <c r="P703" s="99"/>
      <c r="Q703" s="99"/>
      <c r="R703" s="99"/>
      <c r="S703" s="99"/>
      <c r="T703" s="99"/>
      <c r="U703" s="99"/>
      <c r="V703" s="99"/>
      <c r="W703" s="111"/>
    </row>
    <row r="704" spans="2:23" ht="18" customHeight="1" x14ac:dyDescent="0.7">
      <c r="B704" s="99"/>
      <c r="C704" s="99"/>
      <c r="D704" s="100"/>
      <c r="E704" s="100"/>
      <c r="F704" s="99"/>
      <c r="G704" s="99"/>
      <c r="H704" s="99"/>
      <c r="I704" s="99"/>
      <c r="J704" s="99"/>
      <c r="K704" s="99"/>
      <c r="L704" s="99"/>
      <c r="M704" s="99"/>
      <c r="N704" s="99"/>
      <c r="O704" s="99"/>
      <c r="P704" s="99"/>
      <c r="Q704" s="99"/>
      <c r="R704" s="99"/>
      <c r="S704" s="99"/>
      <c r="T704" s="99"/>
      <c r="U704" s="99"/>
      <c r="V704" s="99"/>
      <c r="W704" s="111"/>
    </row>
    <row r="705" spans="2:23" ht="18" customHeight="1" x14ac:dyDescent="0.7">
      <c r="B705" s="99"/>
      <c r="C705" s="99"/>
      <c r="D705" s="100"/>
      <c r="E705" s="100"/>
      <c r="F705" s="99"/>
      <c r="G705" s="99"/>
      <c r="H705" s="99"/>
      <c r="I705" s="99"/>
      <c r="J705" s="99"/>
      <c r="K705" s="99"/>
      <c r="L705" s="99"/>
      <c r="M705" s="99"/>
      <c r="N705" s="99"/>
      <c r="O705" s="99"/>
      <c r="P705" s="99"/>
      <c r="Q705" s="99"/>
      <c r="R705" s="99"/>
      <c r="S705" s="99"/>
      <c r="T705" s="99"/>
      <c r="U705" s="99"/>
      <c r="V705" s="99"/>
      <c r="W705" s="111"/>
    </row>
    <row r="706" spans="2:23" ht="18" customHeight="1" x14ac:dyDescent="0.7">
      <c r="B706" s="99"/>
      <c r="C706" s="99"/>
      <c r="D706" s="100"/>
      <c r="E706" s="100"/>
      <c r="F706" s="99"/>
      <c r="G706" s="99"/>
      <c r="H706" s="99"/>
      <c r="I706" s="99"/>
      <c r="J706" s="99"/>
      <c r="K706" s="99"/>
      <c r="L706" s="99"/>
      <c r="M706" s="99"/>
      <c r="N706" s="99"/>
      <c r="O706" s="99"/>
      <c r="P706" s="99"/>
      <c r="Q706" s="99"/>
      <c r="R706" s="99"/>
      <c r="S706" s="99"/>
      <c r="T706" s="99"/>
      <c r="U706" s="99"/>
      <c r="V706" s="99"/>
      <c r="W706" s="111"/>
    </row>
    <row r="707" spans="2:23" ht="18" customHeight="1" x14ac:dyDescent="0.7">
      <c r="B707" s="99"/>
      <c r="C707" s="99"/>
      <c r="D707" s="100"/>
      <c r="E707" s="100"/>
      <c r="F707" s="99"/>
      <c r="G707" s="99"/>
      <c r="H707" s="99"/>
      <c r="I707" s="99"/>
      <c r="J707" s="99"/>
      <c r="K707" s="99"/>
      <c r="L707" s="99"/>
      <c r="M707" s="99"/>
      <c r="N707" s="99"/>
      <c r="O707" s="99"/>
      <c r="P707" s="99"/>
      <c r="Q707" s="99"/>
      <c r="R707" s="99"/>
      <c r="S707" s="99"/>
      <c r="T707" s="99"/>
      <c r="U707" s="99"/>
      <c r="V707" s="99"/>
      <c r="W707" s="111"/>
    </row>
    <row r="708" spans="2:23" ht="18" customHeight="1" x14ac:dyDescent="0.7">
      <c r="B708" s="99"/>
      <c r="C708" s="99"/>
      <c r="D708" s="100"/>
      <c r="E708" s="100"/>
      <c r="F708" s="99"/>
      <c r="G708" s="99"/>
      <c r="H708" s="99"/>
      <c r="I708" s="99"/>
      <c r="J708" s="99"/>
      <c r="K708" s="99"/>
      <c r="L708" s="99"/>
      <c r="M708" s="99"/>
      <c r="N708" s="99"/>
      <c r="O708" s="99"/>
      <c r="P708" s="99"/>
      <c r="Q708" s="99"/>
      <c r="R708" s="99"/>
      <c r="S708" s="99"/>
      <c r="T708" s="99"/>
      <c r="U708" s="99"/>
      <c r="V708" s="99"/>
      <c r="W708" s="111"/>
    </row>
    <row r="709" spans="2:23" ht="18" customHeight="1" x14ac:dyDescent="0.7">
      <c r="B709" s="99"/>
      <c r="C709" s="99"/>
      <c r="D709" s="100"/>
      <c r="E709" s="100"/>
      <c r="F709" s="99"/>
      <c r="G709" s="99"/>
      <c r="H709" s="99"/>
      <c r="I709" s="99"/>
      <c r="J709" s="99"/>
      <c r="K709" s="99"/>
      <c r="L709" s="99"/>
      <c r="M709" s="99"/>
      <c r="N709" s="99"/>
      <c r="O709" s="99"/>
      <c r="P709" s="99"/>
      <c r="Q709" s="99"/>
      <c r="R709" s="99"/>
      <c r="S709" s="99"/>
      <c r="T709" s="99"/>
      <c r="U709" s="99"/>
      <c r="V709" s="99"/>
      <c r="W709" s="111"/>
    </row>
    <row r="710" spans="2:23" ht="18" customHeight="1" x14ac:dyDescent="0.7">
      <c r="B710" s="99"/>
      <c r="C710" s="99"/>
      <c r="D710" s="100"/>
      <c r="E710" s="100"/>
      <c r="F710" s="99"/>
      <c r="G710" s="99"/>
      <c r="H710" s="99"/>
      <c r="I710" s="99"/>
      <c r="J710" s="99"/>
      <c r="K710" s="99"/>
      <c r="L710" s="99"/>
      <c r="M710" s="99"/>
      <c r="N710" s="99"/>
      <c r="O710" s="99"/>
      <c r="P710" s="99"/>
      <c r="Q710" s="99"/>
      <c r="R710" s="99"/>
      <c r="S710" s="99"/>
      <c r="T710" s="99"/>
      <c r="U710" s="99"/>
      <c r="V710" s="99"/>
      <c r="W710" s="111"/>
    </row>
    <row r="711" spans="2:23" ht="18" customHeight="1" x14ac:dyDescent="0.7">
      <c r="B711" s="99"/>
      <c r="C711" s="99"/>
      <c r="D711" s="100"/>
      <c r="E711" s="100"/>
      <c r="F711" s="99"/>
      <c r="G711" s="99"/>
      <c r="H711" s="99"/>
      <c r="I711" s="99"/>
      <c r="J711" s="99"/>
      <c r="K711" s="99"/>
      <c r="L711" s="99"/>
      <c r="M711" s="99"/>
      <c r="N711" s="99"/>
      <c r="O711" s="99"/>
      <c r="P711" s="99"/>
      <c r="Q711" s="99"/>
      <c r="R711" s="99"/>
      <c r="S711" s="99"/>
      <c r="T711" s="99"/>
      <c r="U711" s="99"/>
      <c r="V711" s="99"/>
      <c r="W711" s="111"/>
    </row>
    <row r="712" spans="2:23" ht="18" customHeight="1" x14ac:dyDescent="0.7">
      <c r="B712" s="99"/>
      <c r="C712" s="99"/>
      <c r="D712" s="100"/>
      <c r="E712" s="100"/>
      <c r="F712" s="99"/>
      <c r="G712" s="99"/>
      <c r="H712" s="99"/>
      <c r="I712" s="99"/>
      <c r="J712" s="99"/>
      <c r="K712" s="99"/>
      <c r="L712" s="99"/>
      <c r="M712" s="99"/>
      <c r="N712" s="99"/>
      <c r="O712" s="99"/>
      <c r="P712" s="99"/>
      <c r="Q712" s="99"/>
      <c r="R712" s="99"/>
      <c r="S712" s="99"/>
      <c r="T712" s="99"/>
      <c r="U712" s="99"/>
      <c r="V712" s="99"/>
      <c r="W712" s="111"/>
    </row>
    <row r="713" spans="2:23" ht="18" customHeight="1" x14ac:dyDescent="0.7">
      <c r="B713" s="99"/>
      <c r="C713" s="99"/>
      <c r="D713" s="100"/>
      <c r="E713" s="100"/>
      <c r="F713" s="99"/>
      <c r="G713" s="99"/>
      <c r="H713" s="99"/>
      <c r="I713" s="99"/>
      <c r="J713" s="99"/>
      <c r="K713" s="99"/>
      <c r="L713" s="99"/>
      <c r="M713" s="99"/>
      <c r="N713" s="99"/>
      <c r="O713" s="99"/>
      <c r="P713" s="99"/>
      <c r="Q713" s="99"/>
      <c r="R713" s="99"/>
      <c r="S713" s="99"/>
      <c r="T713" s="99"/>
      <c r="U713" s="99"/>
      <c r="V713" s="99"/>
      <c r="W713" s="111"/>
    </row>
    <row r="714" spans="2:23" ht="18" customHeight="1" x14ac:dyDescent="0.7">
      <c r="B714" s="99"/>
      <c r="C714" s="99"/>
      <c r="D714" s="100"/>
      <c r="E714" s="100"/>
      <c r="F714" s="99"/>
      <c r="G714" s="99"/>
      <c r="H714" s="99"/>
      <c r="I714" s="99"/>
      <c r="J714" s="99"/>
      <c r="K714" s="99"/>
      <c r="L714" s="99"/>
      <c r="M714" s="99"/>
      <c r="N714" s="99"/>
      <c r="O714" s="99"/>
      <c r="P714" s="99"/>
      <c r="Q714" s="99"/>
      <c r="R714" s="99"/>
      <c r="S714" s="99"/>
      <c r="T714" s="99"/>
      <c r="U714" s="99"/>
      <c r="V714" s="99"/>
      <c r="W714" s="111"/>
    </row>
    <row r="715" spans="2:23" ht="18" customHeight="1" x14ac:dyDescent="0.7">
      <c r="B715" s="99"/>
      <c r="C715" s="99"/>
      <c r="D715" s="100"/>
      <c r="E715" s="100"/>
      <c r="F715" s="99"/>
      <c r="G715" s="99"/>
      <c r="H715" s="99"/>
      <c r="I715" s="99"/>
      <c r="J715" s="99"/>
      <c r="K715" s="99"/>
      <c r="L715" s="99"/>
      <c r="M715" s="99"/>
      <c r="N715" s="99"/>
      <c r="O715" s="99"/>
      <c r="P715" s="99"/>
      <c r="Q715" s="99"/>
      <c r="R715" s="99"/>
      <c r="S715" s="99"/>
      <c r="T715" s="99"/>
      <c r="U715" s="99"/>
      <c r="V715" s="99"/>
      <c r="W715" s="111"/>
    </row>
    <row r="716" spans="2:23" ht="18" customHeight="1" x14ac:dyDescent="0.7">
      <c r="B716" s="99"/>
      <c r="C716" s="99"/>
      <c r="D716" s="100"/>
      <c r="E716" s="100"/>
      <c r="F716" s="99"/>
      <c r="G716" s="99"/>
      <c r="H716" s="99"/>
      <c r="I716" s="99"/>
      <c r="J716" s="99"/>
      <c r="K716" s="99"/>
      <c r="L716" s="99"/>
      <c r="M716" s="99"/>
      <c r="N716" s="99"/>
      <c r="O716" s="99"/>
      <c r="P716" s="99"/>
      <c r="Q716" s="99"/>
      <c r="R716" s="99"/>
      <c r="S716" s="99"/>
      <c r="T716" s="99"/>
      <c r="U716" s="99"/>
      <c r="V716" s="99"/>
      <c r="W716" s="111"/>
    </row>
    <row r="717" spans="2:23" ht="18" customHeight="1" x14ac:dyDescent="0.7">
      <c r="B717" s="99"/>
      <c r="C717" s="99"/>
      <c r="D717" s="100"/>
      <c r="E717" s="100"/>
      <c r="F717" s="99"/>
      <c r="G717" s="99"/>
      <c r="H717" s="99"/>
      <c r="I717" s="99"/>
      <c r="J717" s="99"/>
      <c r="K717" s="99"/>
      <c r="L717" s="99"/>
      <c r="M717" s="99"/>
      <c r="N717" s="99"/>
      <c r="O717" s="99"/>
      <c r="P717" s="99"/>
      <c r="Q717" s="99"/>
      <c r="R717" s="99"/>
      <c r="S717" s="99"/>
      <c r="T717" s="99"/>
      <c r="U717" s="99"/>
      <c r="V717" s="99"/>
      <c r="W717" s="111"/>
    </row>
    <row r="718" spans="2:23" ht="18" customHeight="1" x14ac:dyDescent="0.7">
      <c r="B718" s="99"/>
      <c r="C718" s="99"/>
      <c r="D718" s="100"/>
      <c r="E718" s="100"/>
      <c r="F718" s="99"/>
      <c r="G718" s="99"/>
      <c r="H718" s="99"/>
      <c r="I718" s="99"/>
      <c r="J718" s="99"/>
      <c r="K718" s="99"/>
      <c r="L718" s="99"/>
      <c r="M718" s="99"/>
      <c r="N718" s="99"/>
      <c r="O718" s="99"/>
      <c r="P718" s="99"/>
      <c r="Q718" s="99"/>
      <c r="R718" s="99"/>
      <c r="S718" s="99"/>
      <c r="T718" s="99"/>
      <c r="U718" s="99"/>
      <c r="V718" s="99"/>
      <c r="W718" s="111"/>
    </row>
    <row r="719" spans="2:23" ht="18" customHeight="1" x14ac:dyDescent="0.7">
      <c r="B719" s="99"/>
      <c r="C719" s="99"/>
      <c r="D719" s="100"/>
      <c r="E719" s="100"/>
      <c r="F719" s="99"/>
      <c r="G719" s="99"/>
      <c r="H719" s="99"/>
      <c r="I719" s="99"/>
      <c r="J719" s="99"/>
      <c r="K719" s="99"/>
      <c r="L719" s="99"/>
      <c r="M719" s="99"/>
      <c r="N719" s="99"/>
      <c r="O719" s="99"/>
      <c r="P719" s="99"/>
      <c r="Q719" s="99"/>
      <c r="R719" s="99"/>
      <c r="S719" s="99"/>
      <c r="T719" s="99"/>
      <c r="U719" s="99"/>
      <c r="V719" s="99"/>
      <c r="W719" s="111"/>
    </row>
    <row r="720" spans="2:23" ht="18" customHeight="1" x14ac:dyDescent="0.7">
      <c r="B720" s="99"/>
      <c r="C720" s="99"/>
      <c r="D720" s="100"/>
      <c r="E720" s="100"/>
      <c r="F720" s="99"/>
      <c r="G720" s="99"/>
      <c r="H720" s="99"/>
      <c r="I720" s="99"/>
      <c r="J720" s="99"/>
      <c r="K720" s="99"/>
      <c r="L720" s="99"/>
      <c r="M720" s="99"/>
      <c r="N720" s="99"/>
      <c r="O720" s="99"/>
      <c r="P720" s="99"/>
      <c r="Q720" s="99"/>
      <c r="R720" s="99"/>
      <c r="S720" s="99"/>
      <c r="T720" s="99"/>
      <c r="U720" s="99"/>
      <c r="V720" s="99"/>
      <c r="W720" s="111"/>
    </row>
    <row r="721" spans="2:23" ht="18" customHeight="1" x14ac:dyDescent="0.7">
      <c r="B721" s="99"/>
      <c r="C721" s="99"/>
      <c r="D721" s="100"/>
      <c r="E721" s="100"/>
      <c r="F721" s="99"/>
      <c r="G721" s="99"/>
      <c r="H721" s="99"/>
      <c r="I721" s="99"/>
      <c r="J721" s="99"/>
      <c r="K721" s="99"/>
      <c r="L721" s="99"/>
      <c r="M721" s="99"/>
      <c r="N721" s="99"/>
      <c r="O721" s="99"/>
      <c r="P721" s="99"/>
      <c r="Q721" s="99"/>
      <c r="R721" s="99"/>
      <c r="S721" s="99"/>
      <c r="T721" s="99"/>
      <c r="U721" s="99"/>
      <c r="V721" s="99"/>
      <c r="W721" s="111"/>
    </row>
    <row r="722" spans="2:23" ht="18" customHeight="1" x14ac:dyDescent="0.7">
      <c r="B722" s="99"/>
      <c r="C722" s="99"/>
      <c r="D722" s="100"/>
      <c r="E722" s="100"/>
      <c r="F722" s="99"/>
      <c r="G722" s="99"/>
      <c r="H722" s="99"/>
      <c r="I722" s="99"/>
      <c r="J722" s="99"/>
      <c r="K722" s="99"/>
      <c r="L722" s="99"/>
      <c r="M722" s="99"/>
      <c r="N722" s="99"/>
      <c r="O722" s="99"/>
      <c r="P722" s="99"/>
      <c r="Q722" s="99"/>
      <c r="R722" s="99"/>
      <c r="S722" s="99"/>
      <c r="T722" s="99"/>
      <c r="U722" s="99"/>
      <c r="V722" s="99"/>
      <c r="W722" s="111"/>
    </row>
    <row r="723" spans="2:23" ht="18" customHeight="1" x14ac:dyDescent="0.7">
      <c r="B723" s="99"/>
      <c r="C723" s="99"/>
      <c r="D723" s="100"/>
      <c r="E723" s="100"/>
      <c r="F723" s="99"/>
      <c r="G723" s="99"/>
      <c r="H723" s="99"/>
      <c r="I723" s="99"/>
      <c r="J723" s="99"/>
      <c r="K723" s="99"/>
      <c r="L723" s="99"/>
      <c r="M723" s="99"/>
      <c r="N723" s="99"/>
      <c r="O723" s="99"/>
      <c r="P723" s="99"/>
      <c r="Q723" s="99"/>
      <c r="R723" s="99"/>
      <c r="S723" s="99"/>
      <c r="T723" s="99"/>
      <c r="U723" s="99"/>
      <c r="V723" s="99"/>
      <c r="W723" s="111"/>
    </row>
    <row r="724" spans="2:23" ht="18" customHeight="1" x14ac:dyDescent="0.7">
      <c r="B724" s="99"/>
      <c r="C724" s="99"/>
      <c r="D724" s="100"/>
      <c r="E724" s="100"/>
      <c r="F724" s="99"/>
      <c r="G724" s="99"/>
      <c r="H724" s="99"/>
      <c r="I724" s="99"/>
      <c r="J724" s="99"/>
      <c r="K724" s="99"/>
      <c r="L724" s="99"/>
      <c r="M724" s="99"/>
      <c r="N724" s="99"/>
      <c r="O724" s="99"/>
      <c r="P724" s="99"/>
      <c r="Q724" s="99"/>
      <c r="R724" s="99"/>
      <c r="S724" s="99"/>
      <c r="T724" s="99"/>
      <c r="U724" s="99"/>
      <c r="V724" s="99"/>
      <c r="W724" s="111"/>
    </row>
    <row r="725" spans="2:23" ht="18" customHeight="1" x14ac:dyDescent="0.7">
      <c r="B725" s="99"/>
      <c r="C725" s="99"/>
      <c r="D725" s="100"/>
      <c r="E725" s="100"/>
      <c r="F725" s="99"/>
      <c r="G725" s="99"/>
      <c r="H725" s="99"/>
      <c r="I725" s="99"/>
      <c r="J725" s="99"/>
      <c r="K725" s="99"/>
      <c r="L725" s="99"/>
      <c r="M725" s="99"/>
      <c r="N725" s="99"/>
      <c r="O725" s="99"/>
      <c r="P725" s="99"/>
      <c r="Q725" s="99"/>
      <c r="R725" s="99"/>
      <c r="S725" s="99"/>
      <c r="T725" s="99"/>
      <c r="U725" s="99"/>
      <c r="V725" s="99"/>
      <c r="W725" s="111"/>
    </row>
    <row r="726" spans="2:23" ht="18" customHeight="1" x14ac:dyDescent="0.7">
      <c r="B726" s="99"/>
      <c r="C726" s="99"/>
      <c r="D726" s="100"/>
      <c r="E726" s="100"/>
      <c r="F726" s="99"/>
      <c r="G726" s="99"/>
      <c r="H726" s="99"/>
      <c r="I726" s="99"/>
      <c r="J726" s="99"/>
      <c r="K726" s="99"/>
      <c r="L726" s="99"/>
      <c r="M726" s="99"/>
      <c r="N726" s="99"/>
      <c r="O726" s="99"/>
      <c r="P726" s="99"/>
      <c r="Q726" s="99"/>
      <c r="R726" s="99"/>
      <c r="S726" s="99"/>
      <c r="T726" s="99"/>
      <c r="U726" s="99"/>
      <c r="V726" s="99"/>
      <c r="W726" s="111"/>
    </row>
    <row r="727" spans="2:23" ht="18" customHeight="1" x14ac:dyDescent="0.7">
      <c r="B727" s="99"/>
      <c r="C727" s="99"/>
      <c r="D727" s="100"/>
      <c r="E727" s="100"/>
      <c r="F727" s="99"/>
      <c r="G727" s="99"/>
      <c r="H727" s="99"/>
      <c r="I727" s="99"/>
      <c r="J727" s="99"/>
      <c r="K727" s="99"/>
      <c r="L727" s="99"/>
      <c r="M727" s="99"/>
      <c r="N727" s="99"/>
      <c r="O727" s="99"/>
      <c r="P727" s="99"/>
      <c r="Q727" s="99"/>
      <c r="R727" s="99"/>
      <c r="S727" s="99"/>
      <c r="T727" s="99"/>
      <c r="U727" s="99"/>
      <c r="V727" s="99"/>
      <c r="W727" s="111"/>
    </row>
    <row r="728" spans="2:23" ht="18" customHeight="1" x14ac:dyDescent="0.7">
      <c r="B728" s="99"/>
      <c r="C728" s="99"/>
      <c r="D728" s="100"/>
      <c r="E728" s="100"/>
      <c r="F728" s="99"/>
      <c r="G728" s="99"/>
      <c r="H728" s="99"/>
      <c r="I728" s="99"/>
      <c r="J728" s="99"/>
      <c r="K728" s="99"/>
      <c r="L728" s="99"/>
      <c r="M728" s="99"/>
      <c r="N728" s="99"/>
      <c r="O728" s="99"/>
      <c r="P728" s="99"/>
      <c r="Q728" s="99"/>
      <c r="R728" s="99"/>
      <c r="S728" s="99"/>
      <c r="T728" s="99"/>
      <c r="U728" s="99"/>
      <c r="V728" s="99"/>
      <c r="W728" s="111"/>
    </row>
    <row r="729" spans="2:23" ht="18" customHeight="1" x14ac:dyDescent="0.7">
      <c r="B729" s="99"/>
      <c r="C729" s="99"/>
      <c r="D729" s="100"/>
      <c r="E729" s="100"/>
      <c r="F729" s="99"/>
      <c r="G729" s="99"/>
      <c r="H729" s="99"/>
      <c r="I729" s="99"/>
      <c r="J729" s="99"/>
      <c r="K729" s="99"/>
      <c r="L729" s="99"/>
      <c r="M729" s="99"/>
      <c r="N729" s="99"/>
      <c r="O729" s="99"/>
      <c r="P729" s="99"/>
      <c r="Q729" s="99"/>
      <c r="R729" s="99"/>
      <c r="S729" s="99"/>
      <c r="T729" s="99"/>
      <c r="U729" s="99"/>
      <c r="V729" s="99"/>
      <c r="W729" s="111"/>
    </row>
    <row r="730" spans="2:23" ht="18" customHeight="1" x14ac:dyDescent="0.7">
      <c r="B730" s="99"/>
      <c r="C730" s="99"/>
      <c r="D730" s="100"/>
      <c r="E730" s="100"/>
      <c r="F730" s="99"/>
      <c r="G730" s="99"/>
      <c r="H730" s="99"/>
      <c r="I730" s="99"/>
      <c r="J730" s="99"/>
      <c r="K730" s="99"/>
      <c r="L730" s="99"/>
      <c r="M730" s="99"/>
      <c r="N730" s="99"/>
      <c r="O730" s="99"/>
      <c r="P730" s="99"/>
      <c r="Q730" s="99"/>
      <c r="R730" s="99"/>
      <c r="S730" s="99"/>
      <c r="T730" s="99"/>
      <c r="U730" s="99"/>
      <c r="V730" s="99"/>
      <c r="W730" s="111"/>
    </row>
    <row r="731" spans="2:23" ht="18" customHeight="1" x14ac:dyDescent="0.7">
      <c r="B731" s="99"/>
      <c r="C731" s="99"/>
      <c r="D731" s="100"/>
      <c r="E731" s="100"/>
      <c r="F731" s="99"/>
      <c r="G731" s="99"/>
      <c r="H731" s="99"/>
      <c r="I731" s="99"/>
      <c r="J731" s="99"/>
      <c r="K731" s="99"/>
      <c r="L731" s="99"/>
      <c r="M731" s="99"/>
      <c r="N731" s="99"/>
      <c r="O731" s="99"/>
      <c r="P731" s="99"/>
      <c r="Q731" s="99"/>
      <c r="R731" s="99"/>
      <c r="S731" s="99"/>
      <c r="T731" s="99"/>
      <c r="U731" s="99"/>
      <c r="V731" s="99"/>
      <c r="W731" s="111"/>
    </row>
    <row r="732" spans="2:23" ht="18" customHeight="1" x14ac:dyDescent="0.7">
      <c r="B732" s="99"/>
      <c r="C732" s="99"/>
      <c r="D732" s="100"/>
      <c r="E732" s="100"/>
      <c r="F732" s="99"/>
      <c r="G732" s="99"/>
      <c r="H732" s="99"/>
      <c r="I732" s="99"/>
      <c r="J732" s="99"/>
      <c r="K732" s="99"/>
      <c r="L732" s="99"/>
      <c r="M732" s="99"/>
      <c r="N732" s="99"/>
      <c r="O732" s="99"/>
      <c r="P732" s="99"/>
      <c r="Q732" s="99"/>
      <c r="R732" s="99"/>
      <c r="S732" s="99"/>
      <c r="T732" s="99"/>
      <c r="U732" s="99"/>
      <c r="V732" s="99"/>
      <c r="W732" s="111"/>
    </row>
    <row r="733" spans="2:23" ht="18" customHeight="1" x14ac:dyDescent="0.7">
      <c r="B733" s="99"/>
      <c r="C733" s="99"/>
      <c r="D733" s="100"/>
      <c r="E733" s="100"/>
      <c r="F733" s="99"/>
      <c r="G733" s="99"/>
      <c r="H733" s="99"/>
      <c r="I733" s="99"/>
      <c r="J733" s="99"/>
      <c r="K733" s="99"/>
      <c r="L733" s="99"/>
      <c r="M733" s="99"/>
      <c r="N733" s="99"/>
      <c r="O733" s="99"/>
      <c r="P733" s="99"/>
      <c r="Q733" s="99"/>
      <c r="R733" s="99"/>
      <c r="S733" s="99"/>
      <c r="T733" s="99"/>
      <c r="U733" s="99"/>
      <c r="V733" s="99"/>
      <c r="W733" s="111"/>
    </row>
    <row r="734" spans="2:23" ht="18" customHeight="1" x14ac:dyDescent="0.7">
      <c r="B734" s="99"/>
      <c r="C734" s="99"/>
      <c r="D734" s="100"/>
      <c r="E734" s="100"/>
      <c r="F734" s="99"/>
      <c r="G734" s="99"/>
      <c r="H734" s="99"/>
      <c r="I734" s="99"/>
      <c r="J734" s="99"/>
      <c r="K734" s="99"/>
      <c r="L734" s="99"/>
      <c r="M734" s="99"/>
      <c r="N734" s="99"/>
      <c r="O734" s="99"/>
      <c r="P734" s="99"/>
      <c r="Q734" s="99"/>
      <c r="R734" s="99"/>
      <c r="S734" s="99"/>
      <c r="T734" s="99"/>
      <c r="U734" s="99"/>
      <c r="V734" s="99"/>
      <c r="W734" s="111"/>
    </row>
    <row r="735" spans="2:23" ht="18" customHeight="1" x14ac:dyDescent="0.7">
      <c r="B735" s="99"/>
      <c r="C735" s="99"/>
      <c r="D735" s="100"/>
      <c r="E735" s="100"/>
      <c r="F735" s="99"/>
      <c r="G735" s="99"/>
      <c r="H735" s="99"/>
      <c r="I735" s="99"/>
      <c r="J735" s="99"/>
      <c r="K735" s="99"/>
      <c r="L735" s="99"/>
      <c r="M735" s="99"/>
      <c r="N735" s="99"/>
      <c r="O735" s="99"/>
      <c r="P735" s="99"/>
      <c r="Q735" s="99"/>
      <c r="R735" s="99"/>
      <c r="S735" s="99"/>
      <c r="T735" s="99"/>
      <c r="U735" s="99"/>
      <c r="V735" s="99"/>
      <c r="W735" s="111"/>
    </row>
    <row r="736" spans="2:23" ht="18" customHeight="1" x14ac:dyDescent="0.7">
      <c r="B736" s="99"/>
      <c r="C736" s="99"/>
      <c r="D736" s="100"/>
      <c r="E736" s="100"/>
      <c r="F736" s="99"/>
      <c r="G736" s="99"/>
      <c r="H736" s="99"/>
      <c r="I736" s="99"/>
      <c r="J736" s="99"/>
      <c r="K736" s="99"/>
      <c r="L736" s="99"/>
      <c r="M736" s="99"/>
      <c r="N736" s="99"/>
      <c r="O736" s="99"/>
      <c r="P736" s="99"/>
      <c r="Q736" s="99"/>
      <c r="R736" s="99"/>
      <c r="S736" s="99"/>
      <c r="T736" s="99"/>
      <c r="U736" s="99"/>
      <c r="V736" s="99"/>
      <c r="W736" s="111"/>
    </row>
    <row r="737" spans="2:23" ht="18" customHeight="1" x14ac:dyDescent="0.7">
      <c r="B737" s="99"/>
      <c r="C737" s="99"/>
      <c r="D737" s="100"/>
      <c r="E737" s="100"/>
      <c r="F737" s="99"/>
      <c r="G737" s="99"/>
      <c r="H737" s="99"/>
      <c r="I737" s="99"/>
      <c r="J737" s="99"/>
      <c r="K737" s="99"/>
      <c r="L737" s="99"/>
      <c r="M737" s="99"/>
      <c r="N737" s="99"/>
      <c r="O737" s="99"/>
      <c r="P737" s="99"/>
      <c r="Q737" s="99"/>
      <c r="R737" s="99"/>
      <c r="S737" s="99"/>
      <c r="T737" s="99"/>
      <c r="U737" s="99"/>
      <c r="V737" s="99"/>
      <c r="W737" s="111"/>
    </row>
    <row r="738" spans="2:23" ht="18" customHeight="1" x14ac:dyDescent="0.7">
      <c r="B738" s="99"/>
      <c r="C738" s="99"/>
      <c r="D738" s="100"/>
      <c r="E738" s="100"/>
      <c r="F738" s="99"/>
      <c r="G738" s="99"/>
      <c r="H738" s="99"/>
      <c r="I738" s="99"/>
      <c r="J738" s="99"/>
      <c r="K738" s="99"/>
      <c r="L738" s="99"/>
      <c r="M738" s="99"/>
      <c r="N738" s="99"/>
      <c r="O738" s="99"/>
      <c r="P738" s="99"/>
      <c r="Q738" s="99"/>
      <c r="R738" s="99"/>
      <c r="S738" s="99"/>
      <c r="T738" s="99"/>
      <c r="U738" s="99"/>
      <c r="V738" s="99"/>
      <c r="W738" s="111"/>
    </row>
    <row r="739" spans="2:23" ht="18" customHeight="1" x14ac:dyDescent="0.7">
      <c r="B739" s="99"/>
      <c r="C739" s="99"/>
      <c r="D739" s="100"/>
      <c r="E739" s="100"/>
      <c r="F739" s="99"/>
      <c r="G739" s="99"/>
      <c r="H739" s="99"/>
      <c r="I739" s="99"/>
      <c r="J739" s="99"/>
      <c r="K739" s="99"/>
      <c r="L739" s="99"/>
      <c r="M739" s="99"/>
      <c r="N739" s="99"/>
      <c r="O739" s="99"/>
      <c r="P739" s="99"/>
      <c r="Q739" s="99"/>
      <c r="R739" s="99"/>
      <c r="S739" s="99"/>
      <c r="T739" s="99"/>
      <c r="U739" s="99"/>
      <c r="V739" s="99"/>
      <c r="W739" s="111"/>
    </row>
    <row r="740" spans="2:23" ht="18" customHeight="1" x14ac:dyDescent="0.7">
      <c r="B740" s="99"/>
      <c r="C740" s="99"/>
      <c r="D740" s="100"/>
      <c r="E740" s="100"/>
      <c r="F740" s="99"/>
      <c r="G740" s="99"/>
      <c r="H740" s="99"/>
      <c r="I740" s="99"/>
      <c r="J740" s="99"/>
      <c r="K740" s="99"/>
      <c r="L740" s="99"/>
      <c r="M740" s="99"/>
      <c r="N740" s="99"/>
      <c r="O740" s="99"/>
      <c r="P740" s="99"/>
      <c r="Q740" s="99"/>
      <c r="R740" s="99"/>
      <c r="S740" s="99"/>
      <c r="T740" s="99"/>
      <c r="U740" s="99"/>
      <c r="V740" s="99"/>
      <c r="W740" s="111"/>
    </row>
    <row r="741" spans="2:23" ht="18" customHeight="1" x14ac:dyDescent="0.7">
      <c r="B741" s="99"/>
      <c r="C741" s="99"/>
      <c r="D741" s="100"/>
      <c r="E741" s="100"/>
      <c r="F741" s="99"/>
      <c r="G741" s="99"/>
      <c r="H741" s="99"/>
      <c r="I741" s="99"/>
      <c r="J741" s="99"/>
      <c r="K741" s="99"/>
      <c r="L741" s="99"/>
      <c r="M741" s="99"/>
      <c r="N741" s="99"/>
      <c r="O741" s="99"/>
      <c r="P741" s="99"/>
      <c r="Q741" s="99"/>
      <c r="R741" s="99"/>
      <c r="S741" s="99"/>
      <c r="T741" s="99"/>
      <c r="U741" s="99"/>
      <c r="V741" s="99"/>
      <c r="W741" s="111"/>
    </row>
    <row r="742" spans="2:23" ht="18" customHeight="1" x14ac:dyDescent="0.7">
      <c r="B742" s="99"/>
      <c r="C742" s="99"/>
      <c r="D742" s="100"/>
      <c r="E742" s="100"/>
      <c r="F742" s="99"/>
      <c r="G742" s="99"/>
      <c r="H742" s="99"/>
      <c r="I742" s="99"/>
      <c r="J742" s="99"/>
      <c r="K742" s="99"/>
      <c r="L742" s="99"/>
      <c r="M742" s="99"/>
      <c r="N742" s="99"/>
      <c r="O742" s="99"/>
      <c r="P742" s="99"/>
      <c r="Q742" s="99"/>
      <c r="R742" s="99"/>
      <c r="S742" s="99"/>
      <c r="T742" s="99"/>
      <c r="U742" s="99"/>
      <c r="V742" s="99"/>
      <c r="W742" s="111"/>
    </row>
    <row r="743" spans="2:23" ht="18" customHeight="1" x14ac:dyDescent="0.7">
      <c r="B743" s="99"/>
      <c r="C743" s="99"/>
      <c r="D743" s="100"/>
      <c r="E743" s="100"/>
      <c r="F743" s="99"/>
      <c r="G743" s="99"/>
      <c r="H743" s="99"/>
      <c r="I743" s="99"/>
      <c r="J743" s="99"/>
      <c r="K743" s="99"/>
      <c r="L743" s="99"/>
      <c r="M743" s="99"/>
      <c r="N743" s="99"/>
      <c r="O743" s="99"/>
      <c r="P743" s="99"/>
      <c r="Q743" s="99"/>
      <c r="R743" s="99"/>
      <c r="S743" s="99"/>
      <c r="T743" s="99"/>
      <c r="U743" s="99"/>
      <c r="V743" s="99"/>
      <c r="W743" s="111"/>
    </row>
    <row r="744" spans="2:23" ht="18" customHeight="1" x14ac:dyDescent="0.7">
      <c r="B744" s="99"/>
      <c r="C744" s="99"/>
      <c r="D744" s="100"/>
      <c r="E744" s="100"/>
      <c r="F744" s="99"/>
      <c r="G744" s="99"/>
      <c r="H744" s="99"/>
      <c r="I744" s="99"/>
      <c r="J744" s="99"/>
      <c r="K744" s="99"/>
      <c r="L744" s="99"/>
      <c r="M744" s="99"/>
      <c r="N744" s="99"/>
      <c r="O744" s="99"/>
      <c r="P744" s="99"/>
      <c r="Q744" s="99"/>
      <c r="R744" s="99"/>
      <c r="S744" s="99"/>
      <c r="T744" s="99"/>
      <c r="U744" s="99"/>
      <c r="V744" s="99"/>
      <c r="W744" s="111"/>
    </row>
    <row r="745" spans="2:23" ht="18" customHeight="1" x14ac:dyDescent="0.7">
      <c r="B745" s="99"/>
      <c r="C745" s="99"/>
      <c r="D745" s="100"/>
      <c r="E745" s="100"/>
      <c r="F745" s="99"/>
      <c r="G745" s="99"/>
      <c r="H745" s="99"/>
      <c r="I745" s="99"/>
      <c r="J745" s="99"/>
      <c r="K745" s="99"/>
      <c r="L745" s="99"/>
      <c r="M745" s="99"/>
      <c r="N745" s="99"/>
      <c r="O745" s="99"/>
      <c r="P745" s="99"/>
      <c r="Q745" s="99"/>
      <c r="R745" s="99"/>
      <c r="S745" s="99"/>
      <c r="T745" s="99"/>
      <c r="U745" s="99"/>
      <c r="V745" s="99"/>
      <c r="W745" s="111"/>
    </row>
    <row r="746" spans="2:23" ht="18" customHeight="1" x14ac:dyDescent="0.7">
      <c r="B746" s="99"/>
      <c r="C746" s="99"/>
      <c r="D746" s="100"/>
      <c r="E746" s="100"/>
      <c r="F746" s="99"/>
      <c r="G746" s="99"/>
      <c r="H746" s="99"/>
      <c r="I746" s="99"/>
      <c r="J746" s="99"/>
      <c r="K746" s="99"/>
      <c r="L746" s="99"/>
      <c r="M746" s="99"/>
      <c r="N746" s="99"/>
      <c r="O746" s="99"/>
      <c r="P746" s="99"/>
      <c r="Q746" s="99"/>
      <c r="R746" s="99"/>
      <c r="S746" s="99"/>
      <c r="T746" s="99"/>
      <c r="U746" s="99"/>
      <c r="V746" s="99"/>
      <c r="W746" s="111"/>
    </row>
    <row r="747" spans="2:23" ht="18" customHeight="1" x14ac:dyDescent="0.7">
      <c r="B747" s="99"/>
      <c r="C747" s="99"/>
      <c r="D747" s="100"/>
      <c r="E747" s="100"/>
      <c r="F747" s="99"/>
      <c r="G747" s="99"/>
      <c r="H747" s="99"/>
      <c r="I747" s="99"/>
      <c r="J747" s="99"/>
      <c r="K747" s="99"/>
      <c r="L747" s="99"/>
      <c r="M747" s="99"/>
      <c r="N747" s="99"/>
      <c r="O747" s="99"/>
      <c r="P747" s="99"/>
      <c r="Q747" s="99"/>
      <c r="R747" s="99"/>
      <c r="S747" s="99"/>
      <c r="T747" s="99"/>
      <c r="U747" s="99"/>
      <c r="V747" s="99"/>
      <c r="W747" s="111"/>
    </row>
    <row r="748" spans="2:23" ht="18" customHeight="1" x14ac:dyDescent="0.7">
      <c r="B748" s="99"/>
      <c r="C748" s="99"/>
      <c r="D748" s="100"/>
      <c r="E748" s="100"/>
      <c r="F748" s="99"/>
      <c r="G748" s="99"/>
      <c r="H748" s="99"/>
      <c r="I748" s="99"/>
      <c r="J748" s="99"/>
      <c r="K748" s="99"/>
      <c r="L748" s="99"/>
      <c r="M748" s="99"/>
      <c r="N748" s="99"/>
      <c r="O748" s="99"/>
      <c r="P748" s="99"/>
      <c r="Q748" s="99"/>
      <c r="R748" s="99"/>
      <c r="S748" s="99"/>
      <c r="T748" s="99"/>
      <c r="U748" s="99"/>
      <c r="V748" s="99"/>
      <c r="W748" s="111"/>
    </row>
    <row r="749" spans="2:23" ht="18" customHeight="1" x14ac:dyDescent="0.7">
      <c r="B749" s="99"/>
      <c r="C749" s="99"/>
      <c r="D749" s="100"/>
      <c r="E749" s="100"/>
      <c r="F749" s="99"/>
      <c r="G749" s="99"/>
      <c r="H749" s="99"/>
      <c r="I749" s="99"/>
      <c r="J749" s="99"/>
      <c r="K749" s="99"/>
      <c r="L749" s="99"/>
      <c r="M749" s="99"/>
      <c r="N749" s="99"/>
      <c r="O749" s="99"/>
      <c r="P749" s="99"/>
      <c r="Q749" s="99"/>
      <c r="R749" s="99"/>
      <c r="S749" s="99"/>
      <c r="T749" s="99"/>
      <c r="U749" s="99"/>
      <c r="V749" s="99"/>
      <c r="W749" s="111"/>
    </row>
    <row r="750" spans="2:23" ht="18" customHeight="1" x14ac:dyDescent="0.7">
      <c r="B750" s="99"/>
      <c r="C750" s="99"/>
      <c r="D750" s="100"/>
      <c r="E750" s="100"/>
      <c r="F750" s="99"/>
      <c r="G750" s="99"/>
      <c r="H750" s="99"/>
      <c r="I750" s="99"/>
      <c r="J750" s="99"/>
      <c r="K750" s="99"/>
      <c r="L750" s="99"/>
      <c r="M750" s="99"/>
      <c r="N750" s="99"/>
      <c r="O750" s="99"/>
      <c r="P750" s="99"/>
      <c r="Q750" s="99"/>
      <c r="R750" s="99"/>
      <c r="S750" s="99"/>
      <c r="T750" s="99"/>
      <c r="U750" s="99"/>
      <c r="V750" s="99"/>
      <c r="W750" s="111"/>
    </row>
    <row r="751" spans="2:23" ht="18" customHeight="1" x14ac:dyDescent="0.7">
      <c r="B751" s="99"/>
      <c r="C751" s="99"/>
      <c r="D751" s="100"/>
      <c r="E751" s="100"/>
      <c r="F751" s="99"/>
      <c r="G751" s="99"/>
      <c r="H751" s="99"/>
      <c r="I751" s="99"/>
      <c r="J751" s="99"/>
      <c r="K751" s="99"/>
      <c r="L751" s="99"/>
      <c r="M751" s="99"/>
      <c r="N751" s="99"/>
      <c r="O751" s="99"/>
      <c r="P751" s="99"/>
      <c r="Q751" s="99"/>
      <c r="R751" s="99"/>
      <c r="S751" s="99"/>
      <c r="T751" s="99"/>
      <c r="U751" s="99"/>
      <c r="V751" s="99"/>
      <c r="W751" s="111"/>
    </row>
    <row r="752" spans="2:23" ht="18" customHeight="1" x14ac:dyDescent="0.7">
      <c r="B752" s="99"/>
      <c r="C752" s="99"/>
      <c r="D752" s="100"/>
      <c r="E752" s="100"/>
      <c r="F752" s="99"/>
      <c r="G752" s="99"/>
      <c r="H752" s="99"/>
      <c r="I752" s="99"/>
      <c r="J752" s="99"/>
      <c r="K752" s="99"/>
      <c r="L752" s="99"/>
      <c r="M752" s="99"/>
      <c r="N752" s="99"/>
      <c r="O752" s="99"/>
      <c r="P752" s="99"/>
      <c r="Q752" s="99"/>
      <c r="R752" s="99"/>
      <c r="S752" s="99"/>
      <c r="T752" s="99"/>
      <c r="U752" s="99"/>
      <c r="V752" s="99"/>
      <c r="W752" s="111"/>
    </row>
    <row r="753" spans="2:23" ht="18" customHeight="1" x14ac:dyDescent="0.7">
      <c r="B753" s="99"/>
      <c r="C753" s="99"/>
      <c r="D753" s="100"/>
      <c r="E753" s="100"/>
      <c r="F753" s="99"/>
      <c r="G753" s="99"/>
      <c r="H753" s="99"/>
      <c r="I753" s="99"/>
      <c r="J753" s="99"/>
      <c r="K753" s="99"/>
      <c r="L753" s="99"/>
      <c r="M753" s="99"/>
      <c r="N753" s="99"/>
      <c r="O753" s="99"/>
      <c r="P753" s="99"/>
      <c r="Q753" s="99"/>
      <c r="R753" s="99"/>
      <c r="S753" s="99"/>
      <c r="T753" s="99"/>
      <c r="U753" s="99"/>
      <c r="V753" s="99"/>
      <c r="W753" s="111"/>
    </row>
    <row r="754" spans="2:23" ht="18" customHeight="1" x14ac:dyDescent="0.7">
      <c r="B754" s="99"/>
      <c r="C754" s="99"/>
      <c r="D754" s="100"/>
      <c r="E754" s="100"/>
      <c r="F754" s="99"/>
      <c r="G754" s="99"/>
      <c r="H754" s="99"/>
      <c r="I754" s="99"/>
      <c r="J754" s="99"/>
      <c r="K754" s="99"/>
      <c r="L754" s="99"/>
      <c r="M754" s="99"/>
      <c r="N754" s="99"/>
      <c r="O754" s="99"/>
      <c r="P754" s="99"/>
      <c r="Q754" s="99"/>
      <c r="R754" s="99"/>
      <c r="S754" s="99"/>
      <c r="T754" s="99"/>
      <c r="U754" s="99"/>
      <c r="V754" s="99"/>
      <c r="W754" s="111"/>
    </row>
    <row r="755" spans="2:23" ht="18" customHeight="1" x14ac:dyDescent="0.7">
      <c r="B755" s="99"/>
      <c r="C755" s="99"/>
      <c r="D755" s="100"/>
      <c r="E755" s="100"/>
      <c r="F755" s="99"/>
      <c r="G755" s="99"/>
      <c r="H755" s="99"/>
      <c r="I755" s="99"/>
      <c r="J755" s="99"/>
      <c r="K755" s="99"/>
      <c r="L755" s="99"/>
      <c r="M755" s="99"/>
      <c r="N755" s="99"/>
      <c r="O755" s="99"/>
      <c r="P755" s="99"/>
      <c r="Q755" s="99"/>
      <c r="R755" s="99"/>
      <c r="S755" s="99"/>
      <c r="T755" s="99"/>
      <c r="U755" s="99"/>
      <c r="V755" s="99"/>
      <c r="W755" s="111"/>
    </row>
    <row r="756" spans="2:23" ht="18" customHeight="1" x14ac:dyDescent="0.7">
      <c r="B756" s="99"/>
      <c r="C756" s="99"/>
      <c r="D756" s="100"/>
      <c r="E756" s="100"/>
      <c r="F756" s="99"/>
      <c r="G756" s="99"/>
      <c r="H756" s="99"/>
      <c r="I756" s="99"/>
      <c r="J756" s="99"/>
      <c r="K756" s="99"/>
      <c r="L756" s="99"/>
      <c r="M756" s="99"/>
      <c r="N756" s="99"/>
      <c r="O756" s="99"/>
      <c r="P756" s="99"/>
      <c r="Q756" s="99"/>
      <c r="R756" s="99"/>
      <c r="S756" s="99"/>
      <c r="T756" s="99"/>
      <c r="U756" s="99"/>
      <c r="V756" s="99"/>
      <c r="W756" s="111"/>
    </row>
    <row r="757" spans="2:23" ht="18" customHeight="1" x14ac:dyDescent="0.7">
      <c r="B757" s="99"/>
      <c r="C757" s="99"/>
      <c r="D757" s="100"/>
      <c r="E757" s="100"/>
      <c r="F757" s="99"/>
      <c r="G757" s="99"/>
      <c r="H757" s="99"/>
      <c r="I757" s="99"/>
      <c r="J757" s="99"/>
      <c r="K757" s="99"/>
      <c r="L757" s="99"/>
      <c r="M757" s="99"/>
      <c r="N757" s="99"/>
      <c r="O757" s="99"/>
      <c r="P757" s="99"/>
      <c r="Q757" s="99"/>
      <c r="R757" s="99"/>
      <c r="S757" s="99"/>
      <c r="T757" s="99"/>
      <c r="U757" s="99"/>
      <c r="V757" s="99"/>
      <c r="W757" s="111"/>
    </row>
    <row r="758" spans="2:23" ht="18" customHeight="1" x14ac:dyDescent="0.7">
      <c r="B758" s="99"/>
      <c r="C758" s="99"/>
      <c r="D758" s="100"/>
      <c r="E758" s="100"/>
      <c r="F758" s="99"/>
      <c r="G758" s="99"/>
      <c r="H758" s="99"/>
      <c r="I758" s="99"/>
      <c r="J758" s="99"/>
      <c r="K758" s="99"/>
      <c r="L758" s="99"/>
      <c r="M758" s="99"/>
      <c r="N758" s="99"/>
      <c r="O758" s="99"/>
      <c r="P758" s="99"/>
      <c r="Q758" s="99"/>
      <c r="R758" s="99"/>
      <c r="S758" s="99"/>
      <c r="T758" s="99"/>
      <c r="U758" s="99"/>
      <c r="V758" s="99"/>
      <c r="W758" s="111"/>
    </row>
    <row r="759" spans="2:23" ht="18" customHeight="1" x14ac:dyDescent="0.7">
      <c r="B759" s="99"/>
      <c r="C759" s="99"/>
      <c r="D759" s="100"/>
      <c r="E759" s="100"/>
      <c r="F759" s="99"/>
      <c r="G759" s="99"/>
      <c r="H759" s="99"/>
      <c r="I759" s="99"/>
      <c r="J759" s="99"/>
      <c r="K759" s="99"/>
      <c r="L759" s="99"/>
      <c r="M759" s="99"/>
      <c r="N759" s="99"/>
      <c r="O759" s="99"/>
      <c r="P759" s="99"/>
      <c r="Q759" s="99"/>
      <c r="R759" s="99"/>
      <c r="S759" s="99"/>
      <c r="T759" s="99"/>
      <c r="U759" s="99"/>
      <c r="V759" s="99"/>
      <c r="W759" s="111"/>
    </row>
    <row r="760" spans="2:23" ht="18" customHeight="1" x14ac:dyDescent="0.7">
      <c r="B760" s="99"/>
      <c r="C760" s="99"/>
      <c r="D760" s="100"/>
      <c r="E760" s="100"/>
      <c r="F760" s="99"/>
      <c r="G760" s="99"/>
      <c r="H760" s="99"/>
      <c r="I760" s="99"/>
      <c r="J760" s="99"/>
      <c r="K760" s="99"/>
      <c r="L760" s="99"/>
      <c r="M760" s="99"/>
      <c r="N760" s="99"/>
      <c r="O760" s="99"/>
      <c r="P760" s="99"/>
      <c r="Q760" s="99"/>
      <c r="R760" s="99"/>
      <c r="S760" s="99"/>
      <c r="T760" s="99"/>
      <c r="U760" s="99"/>
      <c r="V760" s="99"/>
      <c r="W760" s="111"/>
    </row>
    <row r="761" spans="2:23" ht="18" customHeight="1" x14ac:dyDescent="0.7">
      <c r="B761" s="99"/>
      <c r="C761" s="99"/>
      <c r="D761" s="100"/>
      <c r="E761" s="100"/>
      <c r="F761" s="99"/>
      <c r="G761" s="99"/>
      <c r="H761" s="99"/>
      <c r="I761" s="99"/>
      <c r="J761" s="99"/>
      <c r="K761" s="99"/>
      <c r="L761" s="99"/>
      <c r="M761" s="99"/>
      <c r="N761" s="99"/>
      <c r="O761" s="99"/>
      <c r="P761" s="99"/>
      <c r="Q761" s="99"/>
      <c r="R761" s="99"/>
      <c r="S761" s="99"/>
      <c r="T761" s="99"/>
      <c r="U761" s="99"/>
      <c r="V761" s="99"/>
      <c r="W761" s="111"/>
    </row>
    <row r="762" spans="2:23" ht="18" customHeight="1" x14ac:dyDescent="0.7">
      <c r="B762" s="99"/>
      <c r="C762" s="99"/>
      <c r="D762" s="100"/>
      <c r="E762" s="100"/>
      <c r="F762" s="99"/>
      <c r="G762" s="99"/>
      <c r="H762" s="99"/>
      <c r="I762" s="99"/>
      <c r="J762" s="99"/>
      <c r="K762" s="99"/>
      <c r="L762" s="99"/>
      <c r="M762" s="99"/>
      <c r="N762" s="99"/>
      <c r="O762" s="99"/>
      <c r="P762" s="99"/>
      <c r="Q762" s="99"/>
      <c r="R762" s="99"/>
      <c r="S762" s="99"/>
      <c r="T762" s="99"/>
      <c r="U762" s="99"/>
      <c r="V762" s="99"/>
      <c r="W762" s="111"/>
    </row>
    <row r="763" spans="2:23" ht="18" customHeight="1" x14ac:dyDescent="0.7">
      <c r="B763" s="99"/>
      <c r="C763" s="99"/>
      <c r="D763" s="100"/>
      <c r="E763" s="100"/>
      <c r="F763" s="99"/>
      <c r="G763" s="99"/>
      <c r="H763" s="99"/>
      <c r="I763" s="99"/>
      <c r="J763" s="99"/>
      <c r="K763" s="99"/>
      <c r="L763" s="99"/>
      <c r="M763" s="99"/>
      <c r="N763" s="99"/>
      <c r="O763" s="99"/>
      <c r="P763" s="99"/>
      <c r="Q763" s="99"/>
      <c r="R763" s="99"/>
      <c r="S763" s="99"/>
      <c r="T763" s="99"/>
      <c r="U763" s="99"/>
      <c r="V763" s="99"/>
      <c r="W763" s="111"/>
    </row>
    <row r="764" spans="2:23" ht="18" customHeight="1" x14ac:dyDescent="0.7">
      <c r="B764" s="99"/>
      <c r="C764" s="99"/>
      <c r="D764" s="100"/>
      <c r="E764" s="100"/>
      <c r="F764" s="99"/>
      <c r="G764" s="99"/>
      <c r="H764" s="99"/>
      <c r="I764" s="99"/>
      <c r="J764" s="99"/>
      <c r="K764" s="99"/>
      <c r="L764" s="99"/>
      <c r="M764" s="99"/>
      <c r="N764" s="99"/>
      <c r="O764" s="99"/>
      <c r="P764" s="99"/>
      <c r="Q764" s="99"/>
      <c r="R764" s="99"/>
      <c r="S764" s="99"/>
      <c r="T764" s="99"/>
      <c r="U764" s="99"/>
      <c r="V764" s="99"/>
      <c r="W764" s="111"/>
    </row>
    <row r="765" spans="2:23" ht="18" customHeight="1" x14ac:dyDescent="0.7">
      <c r="B765" s="99"/>
      <c r="C765" s="99"/>
      <c r="D765" s="100"/>
      <c r="E765" s="100"/>
      <c r="F765" s="99"/>
      <c r="G765" s="99"/>
      <c r="H765" s="99"/>
      <c r="I765" s="99"/>
      <c r="J765" s="99"/>
      <c r="K765" s="99"/>
      <c r="L765" s="99"/>
      <c r="M765" s="99"/>
      <c r="N765" s="99"/>
      <c r="O765" s="99"/>
      <c r="P765" s="99"/>
      <c r="Q765" s="99"/>
      <c r="R765" s="99"/>
      <c r="S765" s="99"/>
      <c r="T765" s="99"/>
      <c r="U765" s="99"/>
      <c r="V765" s="99"/>
      <c r="W765" s="111"/>
    </row>
    <row r="766" spans="2:23" ht="18" customHeight="1" x14ac:dyDescent="0.7">
      <c r="B766" s="99"/>
      <c r="C766" s="99"/>
      <c r="D766" s="100"/>
      <c r="E766" s="100"/>
      <c r="F766" s="99"/>
      <c r="G766" s="99"/>
      <c r="H766" s="99"/>
      <c r="I766" s="99"/>
      <c r="J766" s="99"/>
      <c r="K766" s="99"/>
      <c r="L766" s="99"/>
      <c r="M766" s="99"/>
      <c r="N766" s="99"/>
      <c r="O766" s="99"/>
      <c r="P766" s="99"/>
      <c r="Q766" s="99"/>
      <c r="R766" s="99"/>
      <c r="S766" s="99"/>
      <c r="T766" s="99"/>
      <c r="U766" s="99"/>
      <c r="V766" s="99"/>
      <c r="W766" s="111"/>
    </row>
    <row r="767" spans="2:23" ht="18" customHeight="1" x14ac:dyDescent="0.7">
      <c r="B767" s="99"/>
      <c r="C767" s="99"/>
      <c r="D767" s="100"/>
      <c r="E767" s="100"/>
      <c r="F767" s="99"/>
      <c r="G767" s="99"/>
      <c r="H767" s="99"/>
      <c r="I767" s="99"/>
      <c r="J767" s="99"/>
      <c r="K767" s="99"/>
      <c r="L767" s="99"/>
      <c r="M767" s="99"/>
      <c r="N767" s="99"/>
      <c r="O767" s="99"/>
      <c r="P767" s="99"/>
      <c r="Q767" s="99"/>
      <c r="R767" s="99"/>
      <c r="S767" s="99"/>
      <c r="T767" s="99"/>
      <c r="U767" s="99"/>
      <c r="V767" s="99"/>
      <c r="W767" s="111"/>
    </row>
    <row r="768" spans="2:23" ht="18" customHeight="1" x14ac:dyDescent="0.7">
      <c r="B768" s="99"/>
      <c r="C768" s="99"/>
      <c r="D768" s="100"/>
      <c r="E768" s="100"/>
      <c r="F768" s="99"/>
      <c r="G768" s="99"/>
      <c r="H768" s="99"/>
      <c r="I768" s="99"/>
      <c r="J768" s="99"/>
      <c r="K768" s="99"/>
      <c r="L768" s="99"/>
      <c r="M768" s="99"/>
      <c r="N768" s="99"/>
      <c r="O768" s="99"/>
      <c r="P768" s="99"/>
      <c r="Q768" s="99"/>
      <c r="R768" s="99"/>
      <c r="S768" s="99"/>
      <c r="T768" s="99"/>
      <c r="U768" s="99"/>
      <c r="V768" s="99"/>
      <c r="W768" s="111"/>
    </row>
    <row r="769" spans="2:23" ht="18" customHeight="1" x14ac:dyDescent="0.7">
      <c r="B769" s="99"/>
      <c r="C769" s="99"/>
      <c r="D769" s="100"/>
      <c r="E769" s="100"/>
      <c r="F769" s="99"/>
      <c r="G769" s="99"/>
      <c r="H769" s="99"/>
      <c r="I769" s="99"/>
      <c r="J769" s="99"/>
      <c r="K769" s="99"/>
      <c r="L769" s="99"/>
      <c r="M769" s="99"/>
      <c r="N769" s="99"/>
      <c r="O769" s="99"/>
      <c r="P769" s="99"/>
      <c r="Q769" s="99"/>
      <c r="R769" s="99"/>
      <c r="S769" s="99"/>
      <c r="T769" s="99"/>
      <c r="U769" s="99"/>
      <c r="V769" s="99"/>
      <c r="W769" s="111"/>
    </row>
    <row r="770" spans="2:23" ht="18" customHeight="1" x14ac:dyDescent="0.7">
      <c r="B770" s="99"/>
      <c r="C770" s="99"/>
      <c r="D770" s="100"/>
      <c r="E770" s="100"/>
      <c r="F770" s="99"/>
      <c r="G770" s="99"/>
      <c r="H770" s="99"/>
      <c r="I770" s="99"/>
      <c r="J770" s="99"/>
      <c r="K770" s="99"/>
      <c r="L770" s="99"/>
      <c r="M770" s="99"/>
      <c r="N770" s="99"/>
      <c r="O770" s="99"/>
      <c r="P770" s="99"/>
      <c r="Q770" s="99"/>
      <c r="R770" s="99"/>
      <c r="S770" s="99"/>
      <c r="T770" s="99"/>
      <c r="U770" s="99"/>
      <c r="V770" s="99"/>
      <c r="W770" s="111"/>
    </row>
    <row r="771" spans="2:23" ht="18" customHeight="1" x14ac:dyDescent="0.7">
      <c r="B771" s="99"/>
      <c r="C771" s="99"/>
      <c r="D771" s="100"/>
      <c r="E771" s="100"/>
      <c r="F771" s="99"/>
      <c r="G771" s="99"/>
      <c r="H771" s="99"/>
      <c r="I771" s="99"/>
      <c r="J771" s="99"/>
      <c r="K771" s="99"/>
      <c r="L771" s="99"/>
      <c r="M771" s="99"/>
      <c r="N771" s="99"/>
      <c r="O771" s="99"/>
      <c r="P771" s="99"/>
      <c r="Q771" s="99"/>
      <c r="R771" s="99"/>
      <c r="S771" s="99"/>
      <c r="T771" s="99"/>
      <c r="U771" s="99"/>
      <c r="V771" s="99"/>
      <c r="W771" s="111"/>
    </row>
    <row r="772" spans="2:23" ht="18" customHeight="1" x14ac:dyDescent="0.7">
      <c r="B772" s="99"/>
      <c r="C772" s="99"/>
      <c r="D772" s="100"/>
      <c r="E772" s="100"/>
      <c r="F772" s="99"/>
      <c r="G772" s="99"/>
      <c r="H772" s="99"/>
      <c r="I772" s="99"/>
      <c r="J772" s="99"/>
      <c r="K772" s="99"/>
      <c r="L772" s="99"/>
      <c r="M772" s="99"/>
      <c r="N772" s="99"/>
      <c r="O772" s="99"/>
      <c r="P772" s="99"/>
      <c r="Q772" s="99"/>
      <c r="R772" s="99"/>
      <c r="S772" s="99"/>
      <c r="T772" s="99"/>
      <c r="U772" s="99"/>
      <c r="V772" s="99"/>
      <c r="W772" s="111"/>
    </row>
    <row r="773" spans="2:23" ht="18" customHeight="1" x14ac:dyDescent="0.7">
      <c r="B773" s="99"/>
      <c r="C773" s="99"/>
      <c r="D773" s="100"/>
      <c r="E773" s="100"/>
      <c r="F773" s="99"/>
      <c r="G773" s="99"/>
      <c r="H773" s="99"/>
      <c r="I773" s="99"/>
      <c r="J773" s="99"/>
      <c r="K773" s="99"/>
      <c r="L773" s="99"/>
      <c r="M773" s="99"/>
      <c r="N773" s="99"/>
      <c r="O773" s="99"/>
      <c r="P773" s="99"/>
      <c r="Q773" s="99"/>
      <c r="R773" s="99"/>
      <c r="S773" s="99"/>
      <c r="T773" s="99"/>
      <c r="U773" s="99"/>
      <c r="V773" s="99"/>
      <c r="W773" s="111"/>
    </row>
    <row r="774" spans="2:23" ht="18" customHeight="1" x14ac:dyDescent="0.7">
      <c r="B774" s="99"/>
      <c r="C774" s="99"/>
      <c r="D774" s="100"/>
      <c r="E774" s="100"/>
      <c r="F774" s="99"/>
      <c r="G774" s="99"/>
      <c r="H774" s="99"/>
      <c r="I774" s="99"/>
      <c r="J774" s="99"/>
      <c r="K774" s="99"/>
      <c r="L774" s="99"/>
      <c r="M774" s="99"/>
      <c r="N774" s="99"/>
      <c r="O774" s="99"/>
      <c r="P774" s="99"/>
      <c r="Q774" s="99"/>
      <c r="R774" s="99"/>
      <c r="S774" s="99"/>
      <c r="T774" s="99"/>
      <c r="U774" s="99"/>
      <c r="V774" s="99"/>
      <c r="W774" s="111"/>
    </row>
    <row r="775" spans="2:23" ht="18" customHeight="1" x14ac:dyDescent="0.7">
      <c r="B775" s="99"/>
      <c r="C775" s="99"/>
      <c r="D775" s="100"/>
      <c r="E775" s="100"/>
      <c r="F775" s="99"/>
      <c r="G775" s="99"/>
      <c r="H775" s="99"/>
      <c r="I775" s="99"/>
      <c r="J775" s="99"/>
      <c r="K775" s="99"/>
      <c r="L775" s="99"/>
      <c r="M775" s="99"/>
      <c r="N775" s="99"/>
      <c r="O775" s="99"/>
      <c r="P775" s="99"/>
      <c r="Q775" s="99"/>
      <c r="R775" s="99"/>
      <c r="S775" s="99"/>
      <c r="T775" s="99"/>
      <c r="U775" s="99"/>
      <c r="V775" s="99"/>
      <c r="W775" s="111"/>
    </row>
    <row r="776" spans="2:23" ht="18" customHeight="1" x14ac:dyDescent="0.7">
      <c r="B776" s="99"/>
      <c r="C776" s="99"/>
      <c r="D776" s="100"/>
      <c r="E776" s="100"/>
      <c r="F776" s="99"/>
      <c r="G776" s="99"/>
      <c r="H776" s="99"/>
      <c r="I776" s="99"/>
      <c r="J776" s="99"/>
      <c r="K776" s="99"/>
      <c r="L776" s="99"/>
      <c r="M776" s="99"/>
      <c r="N776" s="99"/>
      <c r="O776" s="99"/>
      <c r="P776" s="99"/>
      <c r="Q776" s="99"/>
      <c r="R776" s="99"/>
      <c r="S776" s="99"/>
      <c r="T776" s="99"/>
      <c r="U776" s="99"/>
      <c r="V776" s="99"/>
      <c r="W776" s="111"/>
    </row>
    <row r="777" spans="2:23" ht="18" customHeight="1" x14ac:dyDescent="0.7">
      <c r="B777" s="99"/>
      <c r="C777" s="99"/>
      <c r="D777" s="100"/>
      <c r="E777" s="100"/>
      <c r="F777" s="99"/>
      <c r="G777" s="99"/>
      <c r="H777" s="99"/>
      <c r="I777" s="99"/>
      <c r="J777" s="99"/>
      <c r="K777" s="99"/>
      <c r="L777" s="99"/>
      <c r="M777" s="99"/>
      <c r="N777" s="99"/>
      <c r="O777" s="99"/>
      <c r="P777" s="99"/>
      <c r="Q777" s="99"/>
      <c r="R777" s="99"/>
      <c r="S777" s="99"/>
      <c r="T777" s="99"/>
      <c r="U777" s="99"/>
      <c r="V777" s="99"/>
      <c r="W777" s="111"/>
    </row>
    <row r="778" spans="2:23" ht="18" customHeight="1" x14ac:dyDescent="0.7">
      <c r="B778" s="99"/>
      <c r="C778" s="99"/>
      <c r="D778" s="100"/>
      <c r="E778" s="100"/>
      <c r="F778" s="99"/>
      <c r="G778" s="99"/>
      <c r="H778" s="99"/>
      <c r="I778" s="99"/>
      <c r="J778" s="99"/>
      <c r="K778" s="99"/>
      <c r="L778" s="99"/>
      <c r="M778" s="99"/>
      <c r="N778" s="99"/>
      <c r="O778" s="99"/>
      <c r="P778" s="99"/>
      <c r="Q778" s="99"/>
      <c r="R778" s="99"/>
      <c r="S778" s="99"/>
      <c r="T778" s="99"/>
      <c r="U778" s="99"/>
      <c r="V778" s="99"/>
      <c r="W778" s="111"/>
    </row>
    <row r="779" spans="2:23" ht="18" customHeight="1" x14ac:dyDescent="0.7">
      <c r="B779" s="99"/>
      <c r="C779" s="99"/>
      <c r="D779" s="100"/>
      <c r="E779" s="100"/>
      <c r="F779" s="99"/>
      <c r="G779" s="99"/>
      <c r="H779" s="99"/>
      <c r="I779" s="99"/>
      <c r="J779" s="99"/>
      <c r="K779" s="99"/>
      <c r="L779" s="99"/>
      <c r="M779" s="99"/>
      <c r="N779" s="99"/>
      <c r="O779" s="99"/>
      <c r="P779" s="99"/>
      <c r="Q779" s="99"/>
      <c r="R779" s="99"/>
      <c r="S779" s="99"/>
      <c r="T779" s="99"/>
      <c r="U779" s="99"/>
      <c r="V779" s="99"/>
      <c r="W779" s="111"/>
    </row>
    <row r="780" spans="2:23" ht="18" customHeight="1" x14ac:dyDescent="0.7">
      <c r="B780" s="99"/>
      <c r="C780" s="99"/>
      <c r="D780" s="100"/>
      <c r="E780" s="100"/>
      <c r="F780" s="99"/>
      <c r="G780" s="99"/>
      <c r="H780" s="99"/>
      <c r="I780" s="99"/>
      <c r="J780" s="99"/>
      <c r="K780" s="99"/>
      <c r="L780" s="99"/>
      <c r="M780" s="99"/>
      <c r="N780" s="99"/>
      <c r="O780" s="99"/>
      <c r="P780" s="99"/>
      <c r="Q780" s="99"/>
      <c r="R780" s="99"/>
      <c r="S780" s="99"/>
      <c r="T780" s="99"/>
      <c r="U780" s="99"/>
      <c r="V780" s="99"/>
      <c r="W780" s="111"/>
    </row>
    <row r="781" spans="2:23" ht="18" customHeight="1" x14ac:dyDescent="0.7">
      <c r="B781" s="99"/>
      <c r="C781" s="99"/>
      <c r="D781" s="100"/>
      <c r="E781" s="100"/>
      <c r="F781" s="99"/>
      <c r="G781" s="99"/>
      <c r="H781" s="99"/>
      <c r="I781" s="99"/>
      <c r="J781" s="99"/>
      <c r="K781" s="99"/>
      <c r="L781" s="99"/>
      <c r="M781" s="99"/>
      <c r="N781" s="99"/>
      <c r="O781" s="99"/>
      <c r="P781" s="99"/>
      <c r="Q781" s="99"/>
      <c r="R781" s="99"/>
      <c r="S781" s="99"/>
      <c r="T781" s="99"/>
      <c r="U781" s="99"/>
      <c r="V781" s="99"/>
      <c r="W781" s="111"/>
    </row>
    <row r="782" spans="2:23" ht="18" customHeight="1" x14ac:dyDescent="0.7">
      <c r="B782" s="99"/>
      <c r="C782" s="99"/>
      <c r="D782" s="100"/>
      <c r="E782" s="100"/>
      <c r="F782" s="99"/>
      <c r="G782" s="99"/>
      <c r="H782" s="99"/>
      <c r="I782" s="99"/>
      <c r="J782" s="99"/>
      <c r="K782" s="99"/>
      <c r="L782" s="99"/>
      <c r="M782" s="99"/>
      <c r="N782" s="99"/>
      <c r="O782" s="99"/>
      <c r="P782" s="99"/>
      <c r="Q782" s="99"/>
      <c r="R782" s="99"/>
      <c r="S782" s="99"/>
      <c r="T782" s="99"/>
      <c r="U782" s="99"/>
      <c r="V782" s="99"/>
      <c r="W782" s="111"/>
    </row>
    <row r="783" spans="2:23" ht="18" customHeight="1" x14ac:dyDescent="0.7">
      <c r="B783" s="99"/>
      <c r="C783" s="99"/>
      <c r="D783" s="100"/>
      <c r="E783" s="100"/>
      <c r="F783" s="99"/>
      <c r="G783" s="99"/>
      <c r="H783" s="99"/>
      <c r="I783" s="99"/>
      <c r="J783" s="99"/>
      <c r="K783" s="99"/>
      <c r="L783" s="99"/>
      <c r="M783" s="99"/>
      <c r="N783" s="99"/>
      <c r="O783" s="99"/>
      <c r="P783" s="99"/>
      <c r="Q783" s="99"/>
      <c r="R783" s="99"/>
      <c r="S783" s="99"/>
      <c r="T783" s="99"/>
      <c r="U783" s="99"/>
      <c r="V783" s="99"/>
      <c r="W783" s="111"/>
    </row>
    <row r="784" spans="2:23" ht="18" customHeight="1" x14ac:dyDescent="0.7">
      <c r="B784" s="99"/>
      <c r="C784" s="99"/>
      <c r="D784" s="100"/>
      <c r="E784" s="100"/>
      <c r="F784" s="99"/>
      <c r="G784" s="99"/>
      <c r="H784" s="99"/>
      <c r="I784" s="99"/>
      <c r="J784" s="99"/>
      <c r="K784" s="99"/>
      <c r="L784" s="99"/>
      <c r="M784" s="99"/>
      <c r="N784" s="99"/>
      <c r="O784" s="99"/>
      <c r="P784" s="99"/>
      <c r="Q784" s="99"/>
      <c r="R784" s="99"/>
      <c r="S784" s="99"/>
      <c r="T784" s="99"/>
      <c r="U784" s="99"/>
      <c r="V784" s="99"/>
      <c r="W784" s="111"/>
    </row>
    <row r="785" spans="2:23" ht="18" customHeight="1" x14ac:dyDescent="0.7">
      <c r="B785" s="99"/>
      <c r="C785" s="99"/>
      <c r="D785" s="100"/>
      <c r="E785" s="100"/>
      <c r="F785" s="99"/>
      <c r="G785" s="99"/>
      <c r="H785" s="99"/>
      <c r="I785" s="99"/>
      <c r="J785" s="99"/>
      <c r="K785" s="99"/>
      <c r="L785" s="99"/>
      <c r="M785" s="99"/>
      <c r="N785" s="99"/>
      <c r="O785" s="99"/>
      <c r="P785" s="99"/>
      <c r="Q785" s="99"/>
      <c r="R785" s="99"/>
      <c r="S785" s="99"/>
      <c r="T785" s="99"/>
      <c r="U785" s="99"/>
      <c r="V785" s="99"/>
      <c r="W785" s="111"/>
    </row>
    <row r="786" spans="2:23" ht="18" customHeight="1" x14ac:dyDescent="0.7">
      <c r="B786" s="99"/>
      <c r="C786" s="99"/>
      <c r="D786" s="100"/>
      <c r="E786" s="100"/>
      <c r="F786" s="99"/>
      <c r="G786" s="99"/>
      <c r="H786" s="99"/>
      <c r="I786" s="99"/>
      <c r="J786" s="99"/>
      <c r="K786" s="99"/>
      <c r="L786" s="99"/>
      <c r="M786" s="99"/>
      <c r="N786" s="99"/>
      <c r="O786" s="99"/>
      <c r="P786" s="99"/>
      <c r="Q786" s="99"/>
      <c r="R786" s="99"/>
      <c r="S786" s="99"/>
      <c r="T786" s="99"/>
      <c r="U786" s="99"/>
      <c r="V786" s="99"/>
      <c r="W786" s="111"/>
    </row>
    <row r="787" spans="2:23" ht="18" customHeight="1" x14ac:dyDescent="0.7">
      <c r="B787" s="99"/>
      <c r="C787" s="99"/>
      <c r="D787" s="100"/>
      <c r="E787" s="100"/>
      <c r="F787" s="99"/>
      <c r="G787" s="99"/>
      <c r="H787" s="99"/>
      <c r="I787" s="99"/>
      <c r="J787" s="99"/>
      <c r="K787" s="99"/>
      <c r="L787" s="99"/>
      <c r="M787" s="99"/>
      <c r="N787" s="99"/>
      <c r="O787" s="99"/>
      <c r="P787" s="99"/>
      <c r="Q787" s="99"/>
      <c r="R787" s="99"/>
      <c r="S787" s="99"/>
      <c r="T787" s="99"/>
      <c r="U787" s="99"/>
      <c r="V787" s="99"/>
      <c r="W787" s="111"/>
    </row>
    <row r="788" spans="2:23" ht="18" customHeight="1" x14ac:dyDescent="0.7">
      <c r="B788" s="99"/>
      <c r="C788" s="99"/>
      <c r="D788" s="100"/>
      <c r="E788" s="100"/>
      <c r="F788" s="99"/>
      <c r="G788" s="99"/>
      <c r="H788" s="99"/>
      <c r="I788" s="99"/>
      <c r="J788" s="99"/>
      <c r="K788" s="99"/>
      <c r="L788" s="99"/>
      <c r="M788" s="99"/>
      <c r="N788" s="99"/>
      <c r="O788" s="99"/>
      <c r="P788" s="99"/>
      <c r="Q788" s="99"/>
      <c r="R788" s="99"/>
      <c r="S788" s="99"/>
      <c r="T788" s="99"/>
      <c r="U788" s="99"/>
      <c r="V788" s="99"/>
      <c r="W788" s="111"/>
    </row>
    <row r="789" spans="2:23" ht="18" customHeight="1" x14ac:dyDescent="0.7">
      <c r="B789" s="99"/>
      <c r="C789" s="99"/>
      <c r="D789" s="100"/>
      <c r="E789" s="100"/>
      <c r="F789" s="99"/>
      <c r="G789" s="99"/>
      <c r="H789" s="99"/>
      <c r="I789" s="99"/>
      <c r="J789" s="99"/>
      <c r="K789" s="99"/>
      <c r="L789" s="99"/>
      <c r="M789" s="99"/>
      <c r="N789" s="99"/>
      <c r="O789" s="99"/>
      <c r="P789" s="99"/>
      <c r="Q789" s="99"/>
      <c r="R789" s="99"/>
      <c r="S789" s="99"/>
      <c r="T789" s="99"/>
      <c r="U789" s="99"/>
      <c r="V789" s="99"/>
      <c r="W789" s="111"/>
    </row>
    <row r="790" spans="2:23" ht="18" customHeight="1" x14ac:dyDescent="0.7">
      <c r="B790" s="99"/>
      <c r="C790" s="99"/>
      <c r="D790" s="100"/>
      <c r="E790" s="100"/>
      <c r="F790" s="99"/>
      <c r="G790" s="99"/>
      <c r="H790" s="99"/>
      <c r="I790" s="99"/>
      <c r="J790" s="99"/>
      <c r="K790" s="99"/>
      <c r="L790" s="99"/>
      <c r="M790" s="99"/>
      <c r="N790" s="99"/>
      <c r="O790" s="99"/>
      <c r="P790" s="99"/>
      <c r="Q790" s="99"/>
      <c r="R790" s="99"/>
      <c r="S790" s="99"/>
      <c r="T790" s="99"/>
      <c r="U790" s="99"/>
      <c r="V790" s="99"/>
      <c r="W790" s="111"/>
    </row>
    <row r="791" spans="2:23" ht="18" customHeight="1" x14ac:dyDescent="0.7">
      <c r="B791" s="99"/>
      <c r="C791" s="99"/>
      <c r="D791" s="100"/>
      <c r="E791" s="100"/>
      <c r="F791" s="99"/>
      <c r="G791" s="99"/>
      <c r="H791" s="99"/>
      <c r="I791" s="99"/>
      <c r="J791" s="99"/>
      <c r="K791" s="99"/>
      <c r="L791" s="99"/>
      <c r="M791" s="99"/>
      <c r="N791" s="99"/>
      <c r="O791" s="99"/>
      <c r="P791" s="99"/>
      <c r="Q791" s="99"/>
      <c r="R791" s="99"/>
      <c r="S791" s="99"/>
      <c r="T791" s="99"/>
      <c r="U791" s="99"/>
      <c r="V791" s="99"/>
      <c r="W791" s="111"/>
    </row>
    <row r="792" spans="2:23" ht="18" customHeight="1" x14ac:dyDescent="0.7">
      <c r="B792" s="99"/>
      <c r="C792" s="99"/>
      <c r="D792" s="100"/>
      <c r="E792" s="100"/>
      <c r="F792" s="99"/>
      <c r="G792" s="99"/>
      <c r="H792" s="99"/>
      <c r="I792" s="99"/>
      <c r="J792" s="99"/>
      <c r="K792" s="99"/>
      <c r="L792" s="99"/>
      <c r="M792" s="99"/>
      <c r="N792" s="99"/>
      <c r="O792" s="99"/>
      <c r="P792" s="99"/>
      <c r="Q792" s="99"/>
      <c r="R792" s="99"/>
      <c r="S792" s="99"/>
      <c r="T792" s="99"/>
      <c r="U792" s="99"/>
      <c r="V792" s="99"/>
      <c r="W792" s="111"/>
    </row>
    <row r="793" spans="2:23" ht="18" customHeight="1" x14ac:dyDescent="0.7">
      <c r="B793" s="99"/>
      <c r="C793" s="99"/>
      <c r="D793" s="100"/>
      <c r="E793" s="100"/>
      <c r="F793" s="99"/>
      <c r="G793" s="99"/>
      <c r="H793" s="99"/>
      <c r="I793" s="99"/>
      <c r="J793" s="99"/>
      <c r="K793" s="99"/>
      <c r="L793" s="99"/>
      <c r="M793" s="99"/>
      <c r="N793" s="99"/>
      <c r="O793" s="99"/>
      <c r="P793" s="99"/>
      <c r="Q793" s="99"/>
      <c r="R793" s="99"/>
      <c r="S793" s="99"/>
      <c r="T793" s="99"/>
      <c r="U793" s="99"/>
      <c r="V793" s="99"/>
      <c r="W793" s="111"/>
    </row>
    <row r="794" spans="2:23" ht="18" customHeight="1" x14ac:dyDescent="0.7">
      <c r="B794" s="99"/>
      <c r="C794" s="99"/>
      <c r="D794" s="100"/>
      <c r="E794" s="100"/>
      <c r="F794" s="99"/>
      <c r="G794" s="99"/>
      <c r="H794" s="99"/>
      <c r="I794" s="99"/>
      <c r="J794" s="99"/>
      <c r="K794" s="99"/>
      <c r="L794" s="99"/>
      <c r="M794" s="99"/>
      <c r="N794" s="99"/>
      <c r="O794" s="99"/>
      <c r="P794" s="99"/>
      <c r="Q794" s="99"/>
      <c r="R794" s="99"/>
      <c r="S794" s="99"/>
      <c r="T794" s="99"/>
      <c r="U794" s="99"/>
      <c r="V794" s="99"/>
      <c r="W794" s="111"/>
    </row>
    <row r="795" spans="2:23" ht="18" customHeight="1" x14ac:dyDescent="0.7">
      <c r="B795" s="99"/>
      <c r="C795" s="99"/>
      <c r="D795" s="100"/>
      <c r="E795" s="100"/>
      <c r="F795" s="99"/>
      <c r="G795" s="99"/>
      <c r="H795" s="99"/>
      <c r="I795" s="99"/>
      <c r="J795" s="99"/>
      <c r="K795" s="99"/>
      <c r="L795" s="99"/>
      <c r="M795" s="99"/>
      <c r="N795" s="99"/>
      <c r="O795" s="99"/>
      <c r="P795" s="99"/>
      <c r="Q795" s="99"/>
      <c r="R795" s="99"/>
      <c r="S795" s="99"/>
      <c r="T795" s="99"/>
      <c r="U795" s="99"/>
      <c r="V795" s="99"/>
      <c r="W795" s="111"/>
    </row>
    <row r="796" spans="2:23" ht="18" customHeight="1" x14ac:dyDescent="0.7">
      <c r="B796" s="99"/>
      <c r="C796" s="99"/>
      <c r="D796" s="100"/>
      <c r="E796" s="100"/>
      <c r="F796" s="99"/>
      <c r="G796" s="99"/>
      <c r="H796" s="99"/>
      <c r="I796" s="99"/>
      <c r="J796" s="99"/>
      <c r="K796" s="99"/>
      <c r="L796" s="99"/>
      <c r="M796" s="99"/>
      <c r="N796" s="99"/>
      <c r="O796" s="99"/>
      <c r="P796" s="99"/>
      <c r="Q796" s="99"/>
      <c r="R796" s="99"/>
      <c r="S796" s="99"/>
      <c r="T796" s="99"/>
      <c r="U796" s="99"/>
      <c r="V796" s="99"/>
      <c r="W796" s="111"/>
    </row>
    <row r="797" spans="2:23" ht="18" customHeight="1" x14ac:dyDescent="0.7">
      <c r="B797" s="99"/>
      <c r="C797" s="99"/>
      <c r="D797" s="100"/>
      <c r="E797" s="100"/>
      <c r="F797" s="99"/>
      <c r="G797" s="99"/>
      <c r="H797" s="99"/>
      <c r="I797" s="99"/>
      <c r="J797" s="99"/>
      <c r="K797" s="99"/>
      <c r="L797" s="99"/>
      <c r="M797" s="99"/>
      <c r="N797" s="99"/>
      <c r="O797" s="99"/>
      <c r="P797" s="99"/>
      <c r="Q797" s="99"/>
      <c r="R797" s="99"/>
      <c r="S797" s="99"/>
      <c r="T797" s="99"/>
      <c r="U797" s="99"/>
      <c r="V797" s="99"/>
      <c r="W797" s="111"/>
    </row>
    <row r="798" spans="2:23" ht="18" customHeight="1" x14ac:dyDescent="0.7">
      <c r="B798" s="99"/>
      <c r="C798" s="99"/>
      <c r="D798" s="100"/>
      <c r="E798" s="100"/>
      <c r="F798" s="99"/>
      <c r="G798" s="99"/>
      <c r="H798" s="99"/>
      <c r="I798" s="99"/>
      <c r="J798" s="99"/>
      <c r="K798" s="99"/>
      <c r="L798" s="99"/>
      <c r="M798" s="99"/>
      <c r="N798" s="99"/>
      <c r="O798" s="99"/>
      <c r="P798" s="99"/>
      <c r="Q798" s="99"/>
      <c r="R798" s="99"/>
      <c r="S798" s="99"/>
      <c r="T798" s="99"/>
      <c r="U798" s="99"/>
      <c r="V798" s="99"/>
      <c r="W798" s="111"/>
    </row>
    <row r="799" spans="2:23" ht="18" customHeight="1" x14ac:dyDescent="0.7">
      <c r="B799" s="99"/>
      <c r="C799" s="99"/>
      <c r="D799" s="100"/>
      <c r="E799" s="100"/>
      <c r="F799" s="99"/>
      <c r="G799" s="99"/>
      <c r="H799" s="99"/>
      <c r="I799" s="99"/>
      <c r="J799" s="99"/>
      <c r="K799" s="99"/>
      <c r="L799" s="99"/>
      <c r="M799" s="99"/>
      <c r="N799" s="99"/>
      <c r="O799" s="99"/>
      <c r="P799" s="99"/>
      <c r="Q799" s="99"/>
      <c r="R799" s="99"/>
      <c r="S799" s="99"/>
      <c r="T799" s="99"/>
      <c r="U799" s="99"/>
      <c r="V799" s="99"/>
      <c r="W799" s="111"/>
    </row>
    <row r="800" spans="2:23" ht="18" customHeight="1" x14ac:dyDescent="0.7">
      <c r="B800" s="99"/>
      <c r="C800" s="99"/>
      <c r="D800" s="100"/>
      <c r="E800" s="100"/>
      <c r="F800" s="99"/>
      <c r="G800" s="99"/>
      <c r="H800" s="99"/>
      <c r="I800" s="99"/>
      <c r="J800" s="99"/>
      <c r="K800" s="99"/>
      <c r="L800" s="99"/>
      <c r="M800" s="99"/>
      <c r="N800" s="99"/>
      <c r="O800" s="99"/>
      <c r="P800" s="99"/>
      <c r="Q800" s="99"/>
      <c r="R800" s="99"/>
      <c r="S800" s="99"/>
      <c r="T800" s="99"/>
      <c r="U800" s="99"/>
      <c r="V800" s="99"/>
      <c r="W800" s="111"/>
    </row>
    <row r="801" spans="2:23" ht="18" customHeight="1" x14ac:dyDescent="0.7">
      <c r="B801" s="99"/>
      <c r="C801" s="99"/>
      <c r="D801" s="100"/>
      <c r="E801" s="100"/>
      <c r="F801" s="99"/>
      <c r="G801" s="99"/>
      <c r="H801" s="99"/>
      <c r="I801" s="99"/>
      <c r="J801" s="99"/>
      <c r="K801" s="99"/>
      <c r="L801" s="99"/>
      <c r="M801" s="99"/>
      <c r="N801" s="99"/>
      <c r="O801" s="99"/>
      <c r="P801" s="99"/>
      <c r="Q801" s="99"/>
      <c r="R801" s="99"/>
      <c r="S801" s="99"/>
      <c r="T801" s="99"/>
      <c r="U801" s="99"/>
      <c r="V801" s="99"/>
      <c r="W801" s="111"/>
    </row>
    <row r="802" spans="2:23" ht="18" customHeight="1" x14ac:dyDescent="0.7">
      <c r="B802" s="99"/>
      <c r="C802" s="99"/>
      <c r="D802" s="100"/>
      <c r="E802" s="100"/>
      <c r="F802" s="99"/>
      <c r="G802" s="99"/>
      <c r="H802" s="99"/>
      <c r="I802" s="99"/>
      <c r="J802" s="99"/>
      <c r="K802" s="99"/>
      <c r="L802" s="99"/>
      <c r="M802" s="99"/>
      <c r="N802" s="99"/>
      <c r="O802" s="99"/>
      <c r="P802" s="99"/>
      <c r="Q802" s="99"/>
      <c r="R802" s="99"/>
      <c r="S802" s="99"/>
      <c r="T802" s="99"/>
      <c r="U802" s="99"/>
      <c r="V802" s="99"/>
      <c r="W802" s="111"/>
    </row>
    <row r="803" spans="2:23" ht="18" customHeight="1" x14ac:dyDescent="0.7">
      <c r="B803" s="99"/>
      <c r="C803" s="99"/>
      <c r="D803" s="100"/>
      <c r="E803" s="100"/>
      <c r="F803" s="99"/>
      <c r="G803" s="99"/>
      <c r="H803" s="99"/>
      <c r="I803" s="99"/>
      <c r="J803" s="99"/>
      <c r="K803" s="99"/>
      <c r="L803" s="99"/>
      <c r="M803" s="99"/>
      <c r="N803" s="99"/>
      <c r="O803" s="99"/>
      <c r="P803" s="99"/>
      <c r="Q803" s="99"/>
      <c r="R803" s="99"/>
      <c r="S803" s="99"/>
      <c r="T803" s="99"/>
      <c r="U803" s="99"/>
      <c r="V803" s="99"/>
      <c r="W803" s="111"/>
    </row>
    <row r="804" spans="2:23" ht="18" customHeight="1" x14ac:dyDescent="0.7">
      <c r="B804" s="99"/>
      <c r="C804" s="99"/>
      <c r="D804" s="100"/>
      <c r="E804" s="100"/>
      <c r="F804" s="99"/>
      <c r="G804" s="99"/>
      <c r="H804" s="99"/>
      <c r="I804" s="99"/>
      <c r="J804" s="99"/>
      <c r="K804" s="99"/>
      <c r="L804" s="99"/>
      <c r="M804" s="99"/>
      <c r="N804" s="99"/>
      <c r="O804" s="99"/>
      <c r="P804" s="99"/>
      <c r="Q804" s="99"/>
      <c r="R804" s="99"/>
      <c r="S804" s="99"/>
      <c r="T804" s="99"/>
      <c r="U804" s="99"/>
      <c r="V804" s="99"/>
      <c r="W804" s="111"/>
    </row>
    <row r="805" spans="2:23" ht="18" customHeight="1" x14ac:dyDescent="0.7">
      <c r="B805" s="99"/>
      <c r="C805" s="99"/>
      <c r="D805" s="100"/>
      <c r="E805" s="100"/>
      <c r="F805" s="99"/>
      <c r="G805" s="99"/>
      <c r="H805" s="99"/>
      <c r="I805" s="99"/>
      <c r="J805" s="99"/>
      <c r="K805" s="99"/>
      <c r="L805" s="99"/>
      <c r="M805" s="99"/>
      <c r="N805" s="99"/>
      <c r="O805" s="99"/>
      <c r="P805" s="99"/>
      <c r="Q805" s="99"/>
      <c r="R805" s="99"/>
      <c r="S805" s="99"/>
      <c r="T805" s="99"/>
      <c r="U805" s="99"/>
      <c r="V805" s="99"/>
      <c r="W805" s="111"/>
    </row>
    <row r="806" spans="2:23" ht="18" customHeight="1" x14ac:dyDescent="0.7">
      <c r="B806" s="99"/>
      <c r="C806" s="99"/>
      <c r="D806" s="100"/>
      <c r="E806" s="100"/>
      <c r="F806" s="99"/>
      <c r="G806" s="99"/>
      <c r="H806" s="99"/>
      <c r="I806" s="99"/>
      <c r="J806" s="99"/>
      <c r="K806" s="99"/>
      <c r="L806" s="99"/>
      <c r="M806" s="99"/>
      <c r="N806" s="99"/>
      <c r="O806" s="99"/>
      <c r="P806" s="99"/>
      <c r="Q806" s="99"/>
      <c r="R806" s="99"/>
      <c r="S806" s="99"/>
      <c r="T806" s="99"/>
      <c r="U806" s="99"/>
      <c r="V806" s="99"/>
      <c r="W806" s="111"/>
    </row>
    <row r="807" spans="2:23" ht="18" customHeight="1" x14ac:dyDescent="0.7">
      <c r="B807" s="99"/>
      <c r="C807" s="99"/>
      <c r="D807" s="100"/>
      <c r="E807" s="100"/>
      <c r="F807" s="99"/>
      <c r="G807" s="99"/>
      <c r="H807" s="99"/>
      <c r="I807" s="99"/>
      <c r="J807" s="99"/>
      <c r="K807" s="99"/>
      <c r="L807" s="99"/>
      <c r="M807" s="99"/>
      <c r="N807" s="99"/>
      <c r="O807" s="99"/>
      <c r="P807" s="99"/>
      <c r="Q807" s="99"/>
      <c r="R807" s="99"/>
      <c r="S807" s="99"/>
      <c r="T807" s="99"/>
      <c r="U807" s="99"/>
      <c r="V807" s="99"/>
      <c r="W807" s="111"/>
    </row>
    <row r="808" spans="2:23" ht="18" customHeight="1" x14ac:dyDescent="0.7">
      <c r="B808" s="99"/>
      <c r="C808" s="99"/>
      <c r="D808" s="100"/>
      <c r="E808" s="100"/>
      <c r="F808" s="99"/>
      <c r="G808" s="99"/>
      <c r="H808" s="99"/>
      <c r="I808" s="99"/>
      <c r="J808" s="99"/>
      <c r="K808" s="99"/>
      <c r="L808" s="99"/>
      <c r="M808" s="99"/>
      <c r="N808" s="99"/>
      <c r="O808" s="99"/>
      <c r="P808" s="99"/>
      <c r="Q808" s="99"/>
      <c r="R808" s="99"/>
      <c r="S808" s="99"/>
      <c r="T808" s="99"/>
      <c r="U808" s="99"/>
      <c r="V808" s="99"/>
      <c r="W808" s="111"/>
    </row>
    <row r="809" spans="2:23" ht="18" customHeight="1" x14ac:dyDescent="0.7">
      <c r="B809" s="99"/>
      <c r="C809" s="99"/>
      <c r="D809" s="100"/>
      <c r="E809" s="100"/>
      <c r="F809" s="99"/>
      <c r="G809" s="99"/>
      <c r="H809" s="99"/>
      <c r="I809" s="99"/>
      <c r="J809" s="99"/>
      <c r="K809" s="99"/>
      <c r="L809" s="99"/>
      <c r="M809" s="99"/>
      <c r="N809" s="99"/>
      <c r="O809" s="99"/>
      <c r="P809" s="99"/>
      <c r="Q809" s="99"/>
      <c r="R809" s="99"/>
      <c r="S809" s="99"/>
      <c r="T809" s="99"/>
      <c r="U809" s="99"/>
      <c r="V809" s="99"/>
      <c r="W809" s="111"/>
    </row>
    <row r="810" spans="2:23" ht="18" customHeight="1" x14ac:dyDescent="0.7">
      <c r="B810" s="99"/>
      <c r="C810" s="99"/>
      <c r="D810" s="100"/>
      <c r="E810" s="100"/>
      <c r="F810" s="99"/>
      <c r="G810" s="99"/>
      <c r="H810" s="99"/>
      <c r="I810" s="99"/>
      <c r="J810" s="99"/>
      <c r="K810" s="99"/>
      <c r="L810" s="99"/>
      <c r="M810" s="99"/>
      <c r="N810" s="99"/>
      <c r="O810" s="99"/>
      <c r="P810" s="99"/>
      <c r="Q810" s="99"/>
      <c r="R810" s="99"/>
      <c r="S810" s="99"/>
      <c r="T810" s="99"/>
      <c r="U810" s="99"/>
      <c r="V810" s="99"/>
      <c r="W810" s="111"/>
    </row>
    <row r="811" spans="2:23" ht="18" customHeight="1" x14ac:dyDescent="0.7">
      <c r="B811" s="99"/>
      <c r="C811" s="99"/>
      <c r="D811" s="100"/>
      <c r="E811" s="100"/>
      <c r="F811" s="99"/>
      <c r="G811" s="99"/>
      <c r="H811" s="99"/>
      <c r="I811" s="99"/>
      <c r="J811" s="99"/>
      <c r="K811" s="99"/>
      <c r="L811" s="99"/>
      <c r="M811" s="99"/>
      <c r="N811" s="99"/>
      <c r="O811" s="99"/>
      <c r="P811" s="99"/>
      <c r="Q811" s="99"/>
      <c r="R811" s="99"/>
      <c r="S811" s="99"/>
      <c r="T811" s="99"/>
      <c r="U811" s="99"/>
      <c r="V811" s="99"/>
      <c r="W811" s="111"/>
    </row>
    <row r="812" spans="2:23" ht="18" customHeight="1" x14ac:dyDescent="0.7">
      <c r="B812" s="99"/>
      <c r="C812" s="99"/>
      <c r="D812" s="100"/>
      <c r="E812" s="100"/>
      <c r="F812" s="99"/>
      <c r="G812" s="99"/>
      <c r="H812" s="99"/>
      <c r="I812" s="99"/>
      <c r="J812" s="99"/>
      <c r="K812" s="99"/>
      <c r="L812" s="99"/>
      <c r="M812" s="99"/>
      <c r="N812" s="99"/>
      <c r="O812" s="99"/>
      <c r="P812" s="99"/>
      <c r="Q812" s="99"/>
      <c r="R812" s="99"/>
      <c r="S812" s="99"/>
      <c r="T812" s="99"/>
      <c r="U812" s="99"/>
      <c r="V812" s="99"/>
      <c r="W812" s="111"/>
    </row>
    <row r="813" spans="2:23" ht="18" customHeight="1" x14ac:dyDescent="0.7">
      <c r="B813" s="99"/>
      <c r="C813" s="99"/>
      <c r="D813" s="100"/>
      <c r="E813" s="100"/>
      <c r="F813" s="99"/>
      <c r="G813" s="99"/>
      <c r="H813" s="99"/>
      <c r="I813" s="99"/>
      <c r="J813" s="99"/>
      <c r="K813" s="99"/>
      <c r="L813" s="99"/>
      <c r="M813" s="99"/>
      <c r="N813" s="99"/>
      <c r="O813" s="99"/>
      <c r="P813" s="99"/>
      <c r="Q813" s="99"/>
      <c r="R813" s="99"/>
      <c r="S813" s="99"/>
      <c r="T813" s="99"/>
      <c r="U813" s="99"/>
      <c r="V813" s="99"/>
      <c r="W813" s="111"/>
    </row>
    <row r="814" spans="2:23" ht="18" customHeight="1" x14ac:dyDescent="0.7">
      <c r="B814" s="99"/>
      <c r="C814" s="99"/>
      <c r="D814" s="100"/>
      <c r="E814" s="100"/>
      <c r="F814" s="99"/>
      <c r="G814" s="99"/>
      <c r="H814" s="99"/>
      <c r="I814" s="99"/>
      <c r="J814" s="99"/>
      <c r="K814" s="99"/>
      <c r="L814" s="99"/>
      <c r="M814" s="99"/>
      <c r="N814" s="99"/>
      <c r="O814" s="99"/>
      <c r="P814" s="99"/>
      <c r="Q814" s="99"/>
      <c r="R814" s="99"/>
      <c r="S814" s="99"/>
      <c r="T814" s="99"/>
      <c r="U814" s="99"/>
      <c r="V814" s="99"/>
      <c r="W814" s="111"/>
    </row>
    <row r="815" spans="2:23" ht="18" customHeight="1" x14ac:dyDescent="0.7">
      <c r="B815" s="99"/>
      <c r="C815" s="99"/>
      <c r="D815" s="100"/>
      <c r="E815" s="100"/>
      <c r="F815" s="99"/>
      <c r="G815" s="99"/>
      <c r="H815" s="99"/>
      <c r="I815" s="99"/>
      <c r="J815" s="99"/>
      <c r="K815" s="99"/>
      <c r="L815" s="99"/>
      <c r="M815" s="99"/>
      <c r="N815" s="99"/>
      <c r="O815" s="99"/>
      <c r="P815" s="99"/>
      <c r="Q815" s="99"/>
      <c r="R815" s="99"/>
      <c r="S815" s="99"/>
      <c r="T815" s="99"/>
      <c r="U815" s="99"/>
      <c r="V815" s="99"/>
      <c r="W815" s="111"/>
    </row>
    <row r="816" spans="2:23" ht="18" customHeight="1" x14ac:dyDescent="0.7">
      <c r="B816" s="99"/>
      <c r="C816" s="99"/>
      <c r="D816" s="100"/>
      <c r="E816" s="100"/>
      <c r="F816" s="99"/>
      <c r="G816" s="99"/>
      <c r="H816" s="99"/>
      <c r="I816" s="99"/>
      <c r="J816" s="99"/>
      <c r="K816" s="99"/>
      <c r="L816" s="99"/>
      <c r="M816" s="99"/>
      <c r="N816" s="99"/>
      <c r="O816" s="99"/>
      <c r="P816" s="99"/>
      <c r="Q816" s="99"/>
      <c r="R816" s="99"/>
      <c r="S816" s="99"/>
      <c r="T816" s="99"/>
      <c r="U816" s="99"/>
      <c r="V816" s="99"/>
      <c r="W816" s="111"/>
    </row>
    <row r="817" spans="2:23" ht="18" customHeight="1" x14ac:dyDescent="0.7">
      <c r="B817" s="99"/>
      <c r="C817" s="99"/>
      <c r="D817" s="100"/>
      <c r="E817" s="100"/>
      <c r="F817" s="99"/>
      <c r="G817" s="99"/>
      <c r="H817" s="99"/>
      <c r="I817" s="99"/>
      <c r="J817" s="99"/>
      <c r="K817" s="99"/>
      <c r="L817" s="99"/>
      <c r="M817" s="99"/>
      <c r="N817" s="99"/>
      <c r="O817" s="99"/>
      <c r="P817" s="99"/>
      <c r="Q817" s="99"/>
      <c r="R817" s="99"/>
      <c r="S817" s="99"/>
      <c r="T817" s="99"/>
      <c r="U817" s="99"/>
      <c r="V817" s="99"/>
      <c r="W817" s="111"/>
    </row>
    <row r="818" spans="2:23" ht="18" customHeight="1" x14ac:dyDescent="0.7">
      <c r="B818" s="99"/>
      <c r="C818" s="99"/>
      <c r="D818" s="100"/>
      <c r="E818" s="100"/>
      <c r="F818" s="99"/>
      <c r="G818" s="99"/>
      <c r="H818" s="99"/>
      <c r="I818" s="99"/>
      <c r="J818" s="99"/>
      <c r="K818" s="99"/>
      <c r="L818" s="99"/>
      <c r="M818" s="99"/>
      <c r="N818" s="99"/>
      <c r="O818" s="99"/>
      <c r="P818" s="99"/>
      <c r="Q818" s="99"/>
      <c r="R818" s="99"/>
      <c r="S818" s="99"/>
      <c r="T818" s="99"/>
      <c r="U818" s="99"/>
      <c r="V818" s="99"/>
      <c r="W818" s="111"/>
    </row>
    <row r="819" spans="2:23" ht="18" customHeight="1" x14ac:dyDescent="0.7">
      <c r="B819" s="99"/>
      <c r="C819" s="99"/>
      <c r="D819" s="100"/>
      <c r="E819" s="100"/>
      <c r="F819" s="99"/>
      <c r="G819" s="99"/>
      <c r="H819" s="99"/>
      <c r="I819" s="99"/>
      <c r="J819" s="99"/>
      <c r="K819" s="99"/>
      <c r="L819" s="99"/>
      <c r="M819" s="99"/>
      <c r="N819" s="99"/>
      <c r="O819" s="99"/>
      <c r="P819" s="99"/>
      <c r="Q819" s="99"/>
      <c r="R819" s="99"/>
      <c r="S819" s="99"/>
      <c r="T819" s="99"/>
      <c r="U819" s="99"/>
      <c r="V819" s="99"/>
      <c r="W819" s="111"/>
    </row>
    <row r="820" spans="2:23" ht="18" customHeight="1" x14ac:dyDescent="0.7">
      <c r="B820" s="99"/>
      <c r="C820" s="99"/>
      <c r="D820" s="100"/>
      <c r="E820" s="100"/>
      <c r="F820" s="99"/>
      <c r="G820" s="99"/>
      <c r="H820" s="99"/>
      <c r="I820" s="99"/>
      <c r="J820" s="99"/>
      <c r="K820" s="99"/>
      <c r="L820" s="99"/>
      <c r="M820" s="99"/>
      <c r="N820" s="99"/>
      <c r="O820" s="99"/>
      <c r="P820" s="99"/>
      <c r="Q820" s="99"/>
      <c r="R820" s="99"/>
      <c r="S820" s="99"/>
      <c r="T820" s="99"/>
      <c r="U820" s="99"/>
      <c r="V820" s="99"/>
      <c r="W820" s="111"/>
    </row>
    <row r="821" spans="2:23" ht="18" customHeight="1" x14ac:dyDescent="0.7">
      <c r="B821" s="99"/>
      <c r="C821" s="99"/>
      <c r="D821" s="100"/>
      <c r="E821" s="100"/>
      <c r="F821" s="99"/>
      <c r="G821" s="99"/>
      <c r="H821" s="99"/>
      <c r="I821" s="99"/>
      <c r="J821" s="99"/>
      <c r="K821" s="99"/>
      <c r="L821" s="99"/>
      <c r="M821" s="99"/>
      <c r="N821" s="99"/>
      <c r="O821" s="99"/>
      <c r="P821" s="99"/>
      <c r="Q821" s="99"/>
      <c r="R821" s="99"/>
      <c r="S821" s="99"/>
      <c r="T821" s="99"/>
      <c r="U821" s="99"/>
      <c r="V821" s="99"/>
      <c r="W821" s="111"/>
    </row>
    <row r="822" spans="2:23" ht="18" customHeight="1" x14ac:dyDescent="0.7">
      <c r="B822" s="99"/>
      <c r="C822" s="99"/>
      <c r="D822" s="100"/>
      <c r="E822" s="100"/>
      <c r="F822" s="99"/>
      <c r="G822" s="99"/>
      <c r="H822" s="99"/>
      <c r="I822" s="99"/>
      <c r="J822" s="99"/>
      <c r="K822" s="99"/>
      <c r="L822" s="99"/>
      <c r="M822" s="99"/>
      <c r="N822" s="99"/>
      <c r="O822" s="99"/>
      <c r="P822" s="99"/>
      <c r="Q822" s="99"/>
      <c r="R822" s="99"/>
      <c r="S822" s="99"/>
      <c r="T822" s="99"/>
      <c r="U822" s="99"/>
      <c r="V822" s="99"/>
      <c r="W822" s="111"/>
    </row>
    <row r="823" spans="2:23" ht="18" customHeight="1" x14ac:dyDescent="0.7">
      <c r="B823" s="99"/>
      <c r="C823" s="99"/>
      <c r="D823" s="100"/>
      <c r="E823" s="100"/>
      <c r="F823" s="99"/>
      <c r="G823" s="99"/>
      <c r="H823" s="99"/>
      <c r="I823" s="99"/>
      <c r="J823" s="99"/>
      <c r="K823" s="99"/>
      <c r="L823" s="99"/>
      <c r="M823" s="99"/>
      <c r="N823" s="99"/>
      <c r="O823" s="99"/>
      <c r="P823" s="99"/>
      <c r="Q823" s="99"/>
      <c r="R823" s="99"/>
      <c r="S823" s="99"/>
      <c r="T823" s="99"/>
      <c r="U823" s="99"/>
      <c r="V823" s="99"/>
      <c r="W823" s="111"/>
    </row>
    <row r="824" spans="2:23" ht="18" customHeight="1" x14ac:dyDescent="0.7">
      <c r="B824" s="99"/>
      <c r="C824" s="99"/>
      <c r="D824" s="100"/>
      <c r="E824" s="100"/>
      <c r="F824" s="99"/>
      <c r="G824" s="99"/>
      <c r="H824" s="99"/>
      <c r="I824" s="99"/>
      <c r="J824" s="99"/>
      <c r="K824" s="99"/>
      <c r="L824" s="99"/>
      <c r="M824" s="99"/>
      <c r="N824" s="99"/>
      <c r="O824" s="99"/>
      <c r="P824" s="99"/>
      <c r="Q824" s="99"/>
      <c r="R824" s="99"/>
      <c r="S824" s="99"/>
      <c r="T824" s="99"/>
      <c r="U824" s="99"/>
      <c r="V824" s="99"/>
      <c r="W824" s="111"/>
    </row>
    <row r="825" spans="2:23" ht="18" customHeight="1" x14ac:dyDescent="0.7">
      <c r="B825" s="99"/>
      <c r="C825" s="99"/>
      <c r="D825" s="100"/>
      <c r="E825" s="100"/>
      <c r="F825" s="99"/>
      <c r="G825" s="99"/>
      <c r="H825" s="99"/>
      <c r="I825" s="99"/>
      <c r="J825" s="99"/>
      <c r="K825" s="99"/>
      <c r="L825" s="99"/>
      <c r="M825" s="99"/>
      <c r="N825" s="99"/>
      <c r="O825" s="99"/>
      <c r="P825" s="99"/>
      <c r="Q825" s="99"/>
      <c r="R825" s="99"/>
      <c r="S825" s="99"/>
      <c r="T825" s="99"/>
      <c r="U825" s="99"/>
      <c r="V825" s="99"/>
      <c r="W825" s="111"/>
    </row>
    <row r="826" spans="2:23" ht="18" customHeight="1" x14ac:dyDescent="0.7">
      <c r="B826" s="99"/>
      <c r="C826" s="99"/>
      <c r="D826" s="100"/>
      <c r="E826" s="100"/>
      <c r="F826" s="99"/>
      <c r="G826" s="99"/>
      <c r="H826" s="99"/>
      <c r="I826" s="99"/>
      <c r="J826" s="99"/>
      <c r="K826" s="99"/>
      <c r="L826" s="99"/>
      <c r="M826" s="99"/>
      <c r="N826" s="99"/>
      <c r="O826" s="99"/>
      <c r="P826" s="99"/>
      <c r="Q826" s="99"/>
      <c r="R826" s="99"/>
      <c r="S826" s="99"/>
      <c r="T826" s="99"/>
      <c r="U826" s="99"/>
      <c r="V826" s="99"/>
      <c r="W826" s="111"/>
    </row>
    <row r="827" spans="2:23" ht="18" customHeight="1" x14ac:dyDescent="0.7">
      <c r="B827" s="99"/>
      <c r="C827" s="99"/>
      <c r="D827" s="100"/>
      <c r="E827" s="100"/>
      <c r="F827" s="99"/>
      <c r="G827" s="99"/>
      <c r="H827" s="99"/>
      <c r="I827" s="99"/>
      <c r="J827" s="99"/>
      <c r="K827" s="99"/>
      <c r="L827" s="99"/>
      <c r="M827" s="99"/>
      <c r="N827" s="99"/>
      <c r="O827" s="99"/>
      <c r="P827" s="99"/>
      <c r="Q827" s="99"/>
      <c r="R827" s="99"/>
      <c r="S827" s="99"/>
      <c r="T827" s="99"/>
      <c r="U827" s="99"/>
      <c r="V827" s="99"/>
      <c r="W827" s="111"/>
    </row>
    <row r="828" spans="2:23" ht="18" customHeight="1" x14ac:dyDescent="0.7">
      <c r="B828" s="99"/>
      <c r="C828" s="99"/>
      <c r="D828" s="100"/>
      <c r="E828" s="100"/>
      <c r="F828" s="99"/>
      <c r="G828" s="99"/>
      <c r="H828" s="99"/>
      <c r="I828" s="99"/>
      <c r="J828" s="99"/>
      <c r="K828" s="99"/>
      <c r="L828" s="99"/>
      <c r="M828" s="99"/>
      <c r="N828" s="99"/>
      <c r="O828" s="99"/>
      <c r="P828" s="99"/>
      <c r="Q828" s="99"/>
      <c r="R828" s="99"/>
      <c r="S828" s="99"/>
      <c r="T828" s="99"/>
      <c r="U828" s="99"/>
      <c r="V828" s="99"/>
      <c r="W828" s="111"/>
    </row>
    <row r="829" spans="2:23" ht="18" customHeight="1" x14ac:dyDescent="0.7">
      <c r="B829" s="99"/>
      <c r="C829" s="99"/>
      <c r="D829" s="100"/>
      <c r="E829" s="100"/>
      <c r="F829" s="99"/>
      <c r="G829" s="99"/>
      <c r="H829" s="99"/>
      <c r="I829" s="99"/>
      <c r="J829" s="99"/>
      <c r="K829" s="99"/>
      <c r="L829" s="99"/>
      <c r="M829" s="99"/>
      <c r="N829" s="99"/>
      <c r="O829" s="99"/>
      <c r="P829" s="99"/>
      <c r="Q829" s="99"/>
      <c r="R829" s="99"/>
      <c r="S829" s="99"/>
      <c r="T829" s="99"/>
      <c r="U829" s="99"/>
      <c r="V829" s="99"/>
      <c r="W829" s="111"/>
    </row>
    <row r="830" spans="2:23" ht="18" customHeight="1" x14ac:dyDescent="0.7">
      <c r="B830" s="99"/>
      <c r="C830" s="99"/>
      <c r="D830" s="100"/>
      <c r="E830" s="100"/>
      <c r="F830" s="99"/>
      <c r="G830" s="99"/>
      <c r="H830" s="99"/>
      <c r="I830" s="99"/>
      <c r="J830" s="99"/>
      <c r="K830" s="99"/>
      <c r="L830" s="99"/>
      <c r="M830" s="99"/>
      <c r="N830" s="99"/>
      <c r="O830" s="99"/>
      <c r="P830" s="99"/>
      <c r="Q830" s="99"/>
      <c r="R830" s="99"/>
      <c r="S830" s="99"/>
      <c r="T830" s="99"/>
      <c r="U830" s="99"/>
      <c r="V830" s="99"/>
      <c r="W830" s="111"/>
    </row>
    <row r="831" spans="2:23" ht="18" customHeight="1" x14ac:dyDescent="0.7">
      <c r="B831" s="99"/>
      <c r="C831" s="99"/>
      <c r="D831" s="100"/>
      <c r="E831" s="100"/>
      <c r="F831" s="99"/>
      <c r="G831" s="99"/>
      <c r="H831" s="99"/>
      <c r="I831" s="99"/>
      <c r="J831" s="99"/>
      <c r="K831" s="99"/>
      <c r="L831" s="99"/>
      <c r="M831" s="99"/>
      <c r="N831" s="99"/>
      <c r="O831" s="99"/>
      <c r="P831" s="99"/>
      <c r="Q831" s="99"/>
      <c r="R831" s="99"/>
      <c r="S831" s="99"/>
      <c r="T831" s="99"/>
      <c r="U831" s="99"/>
      <c r="V831" s="99"/>
      <c r="W831" s="111"/>
    </row>
    <row r="832" spans="2:23" ht="18" customHeight="1" x14ac:dyDescent="0.7">
      <c r="B832" s="99"/>
      <c r="C832" s="99"/>
      <c r="D832" s="100"/>
      <c r="E832" s="100"/>
      <c r="F832" s="99"/>
      <c r="G832" s="99"/>
      <c r="H832" s="99"/>
      <c r="I832" s="99"/>
      <c r="J832" s="99"/>
      <c r="K832" s="99"/>
      <c r="L832" s="99"/>
      <c r="M832" s="99"/>
      <c r="N832" s="99"/>
      <c r="O832" s="99"/>
      <c r="P832" s="99"/>
      <c r="Q832" s="99"/>
      <c r="R832" s="99"/>
      <c r="S832" s="99"/>
      <c r="T832" s="99"/>
      <c r="U832" s="99"/>
      <c r="V832" s="99"/>
      <c r="W832" s="111"/>
    </row>
    <row r="833" spans="2:23" ht="18" customHeight="1" x14ac:dyDescent="0.7">
      <c r="B833" s="99"/>
      <c r="C833" s="99"/>
      <c r="D833" s="100"/>
      <c r="E833" s="100"/>
      <c r="F833" s="99"/>
      <c r="G833" s="99"/>
      <c r="H833" s="99"/>
      <c r="I833" s="99"/>
      <c r="J833" s="99"/>
      <c r="K833" s="99"/>
      <c r="L833" s="99"/>
      <c r="M833" s="99"/>
      <c r="N833" s="99"/>
      <c r="O833" s="99"/>
      <c r="P833" s="99"/>
      <c r="Q833" s="99"/>
      <c r="R833" s="99"/>
      <c r="S833" s="99"/>
      <c r="T833" s="99"/>
      <c r="U833" s="99"/>
      <c r="V833" s="99"/>
      <c r="W833" s="111"/>
    </row>
    <row r="834" spans="2:23" ht="18" customHeight="1" x14ac:dyDescent="0.7">
      <c r="B834" s="99"/>
      <c r="C834" s="99"/>
      <c r="D834" s="100"/>
      <c r="E834" s="100"/>
      <c r="F834" s="99"/>
      <c r="G834" s="99"/>
      <c r="H834" s="99"/>
      <c r="I834" s="99"/>
      <c r="J834" s="99"/>
      <c r="K834" s="99"/>
      <c r="L834" s="99"/>
      <c r="M834" s="99"/>
      <c r="N834" s="99"/>
      <c r="O834" s="99"/>
      <c r="P834" s="99"/>
      <c r="Q834" s="99"/>
      <c r="R834" s="99"/>
      <c r="S834" s="99"/>
      <c r="T834" s="99"/>
      <c r="U834" s="99"/>
      <c r="V834" s="99"/>
      <c r="W834" s="111"/>
    </row>
    <row r="835" spans="2:23" ht="18" customHeight="1" x14ac:dyDescent="0.7">
      <c r="B835" s="99"/>
      <c r="C835" s="99"/>
      <c r="D835" s="100"/>
      <c r="E835" s="100"/>
      <c r="F835" s="99"/>
      <c r="G835" s="99"/>
      <c r="H835" s="99"/>
      <c r="I835" s="99"/>
      <c r="J835" s="99"/>
      <c r="K835" s="99"/>
      <c r="L835" s="99"/>
      <c r="M835" s="99"/>
      <c r="N835" s="99"/>
      <c r="O835" s="99"/>
      <c r="P835" s="99"/>
      <c r="Q835" s="99"/>
      <c r="R835" s="99"/>
      <c r="S835" s="99"/>
      <c r="T835" s="99"/>
      <c r="U835" s="99"/>
      <c r="V835" s="99"/>
      <c r="W835" s="111"/>
    </row>
    <row r="836" spans="2:23" ht="18" customHeight="1" x14ac:dyDescent="0.7">
      <c r="B836" s="99"/>
      <c r="C836" s="99"/>
      <c r="D836" s="100"/>
      <c r="E836" s="100"/>
      <c r="F836" s="99"/>
      <c r="G836" s="99"/>
      <c r="H836" s="99"/>
      <c r="I836" s="99"/>
      <c r="J836" s="99"/>
      <c r="K836" s="99"/>
      <c r="L836" s="99"/>
      <c r="M836" s="99"/>
      <c r="N836" s="99"/>
      <c r="O836" s="99"/>
      <c r="P836" s="99"/>
      <c r="Q836" s="99"/>
      <c r="R836" s="99"/>
      <c r="S836" s="99"/>
      <c r="T836" s="99"/>
      <c r="U836" s="99"/>
      <c r="V836" s="99"/>
      <c r="W836" s="111"/>
    </row>
    <row r="837" spans="2:23" ht="18" customHeight="1" x14ac:dyDescent="0.7">
      <c r="B837" s="99"/>
      <c r="C837" s="99"/>
      <c r="D837" s="100"/>
      <c r="E837" s="100"/>
      <c r="F837" s="99"/>
      <c r="G837" s="99"/>
      <c r="H837" s="99"/>
      <c r="I837" s="99"/>
      <c r="J837" s="99"/>
      <c r="K837" s="99"/>
      <c r="L837" s="99"/>
      <c r="M837" s="99"/>
      <c r="N837" s="99"/>
      <c r="O837" s="99"/>
      <c r="P837" s="99"/>
      <c r="Q837" s="99"/>
      <c r="R837" s="99"/>
      <c r="S837" s="99"/>
      <c r="T837" s="99"/>
      <c r="U837" s="99"/>
      <c r="V837" s="99"/>
      <c r="W837" s="111"/>
    </row>
    <row r="838" spans="2:23" ht="18" customHeight="1" x14ac:dyDescent="0.7">
      <c r="B838" s="99"/>
      <c r="C838" s="99"/>
      <c r="D838" s="100"/>
      <c r="E838" s="100"/>
      <c r="F838" s="99"/>
      <c r="G838" s="99"/>
      <c r="H838" s="99"/>
      <c r="I838" s="99"/>
      <c r="J838" s="99"/>
      <c r="K838" s="99"/>
      <c r="L838" s="99"/>
      <c r="M838" s="99"/>
      <c r="N838" s="99"/>
      <c r="O838" s="99"/>
      <c r="P838" s="99"/>
      <c r="Q838" s="99"/>
      <c r="R838" s="99"/>
      <c r="S838" s="99"/>
      <c r="T838" s="99"/>
      <c r="U838" s="99"/>
      <c r="V838" s="99"/>
      <c r="W838" s="111"/>
    </row>
    <row r="839" spans="2:23" ht="18" customHeight="1" x14ac:dyDescent="0.7">
      <c r="B839" s="99"/>
      <c r="C839" s="99"/>
      <c r="D839" s="100"/>
      <c r="E839" s="100"/>
      <c r="F839" s="99"/>
      <c r="G839" s="99"/>
      <c r="H839" s="99"/>
      <c r="I839" s="99"/>
      <c r="J839" s="99"/>
      <c r="K839" s="99"/>
      <c r="L839" s="99"/>
      <c r="M839" s="99"/>
      <c r="N839" s="99"/>
      <c r="O839" s="99"/>
      <c r="P839" s="99"/>
      <c r="Q839" s="99"/>
      <c r="R839" s="99"/>
      <c r="S839" s="99"/>
      <c r="T839" s="99"/>
      <c r="U839" s="99"/>
      <c r="V839" s="99"/>
      <c r="W839" s="111"/>
    </row>
    <row r="840" spans="2:23" ht="18" customHeight="1" x14ac:dyDescent="0.7">
      <c r="B840" s="99"/>
      <c r="C840" s="99"/>
      <c r="D840" s="100"/>
      <c r="E840" s="100"/>
      <c r="F840" s="99"/>
      <c r="G840" s="99"/>
      <c r="H840" s="99"/>
      <c r="I840" s="99"/>
      <c r="J840" s="99"/>
      <c r="K840" s="99"/>
      <c r="L840" s="99"/>
      <c r="M840" s="99"/>
      <c r="N840" s="99"/>
      <c r="O840" s="99"/>
      <c r="P840" s="99"/>
      <c r="Q840" s="99"/>
      <c r="R840" s="99"/>
      <c r="S840" s="99"/>
      <c r="T840" s="99"/>
      <c r="U840" s="99"/>
      <c r="V840" s="99"/>
      <c r="W840" s="111"/>
    </row>
    <row r="841" spans="2:23" ht="18" customHeight="1" x14ac:dyDescent="0.7">
      <c r="B841" s="99"/>
      <c r="C841" s="99"/>
      <c r="D841" s="100"/>
      <c r="E841" s="100"/>
      <c r="F841" s="99"/>
      <c r="G841" s="99"/>
      <c r="H841" s="99"/>
      <c r="I841" s="99"/>
      <c r="J841" s="99"/>
      <c r="K841" s="99"/>
      <c r="L841" s="99"/>
      <c r="M841" s="99"/>
      <c r="N841" s="99"/>
      <c r="O841" s="99"/>
      <c r="P841" s="99"/>
      <c r="Q841" s="99"/>
      <c r="R841" s="99"/>
      <c r="S841" s="99"/>
      <c r="T841" s="99"/>
      <c r="U841" s="99"/>
      <c r="V841" s="99"/>
      <c r="W841" s="111"/>
    </row>
    <row r="842" spans="2:23" ht="18" customHeight="1" x14ac:dyDescent="0.7">
      <c r="B842" s="99"/>
      <c r="C842" s="99"/>
      <c r="D842" s="100"/>
      <c r="E842" s="100"/>
      <c r="F842" s="99"/>
      <c r="G842" s="99"/>
      <c r="H842" s="99"/>
      <c r="I842" s="99"/>
      <c r="J842" s="99"/>
      <c r="K842" s="99"/>
      <c r="L842" s="99"/>
      <c r="M842" s="99"/>
      <c r="N842" s="99"/>
      <c r="O842" s="99"/>
      <c r="P842" s="99"/>
      <c r="Q842" s="99"/>
      <c r="R842" s="99"/>
      <c r="S842" s="99"/>
      <c r="T842" s="99"/>
      <c r="U842" s="99"/>
      <c r="V842" s="99"/>
      <c r="W842" s="111"/>
    </row>
    <row r="843" spans="2:23" ht="18" customHeight="1" x14ac:dyDescent="0.7">
      <c r="B843" s="99"/>
      <c r="C843" s="99"/>
      <c r="D843" s="100"/>
      <c r="E843" s="100"/>
      <c r="F843" s="99"/>
      <c r="G843" s="99"/>
      <c r="H843" s="99"/>
      <c r="I843" s="99"/>
      <c r="J843" s="99"/>
      <c r="K843" s="99"/>
      <c r="L843" s="99"/>
      <c r="M843" s="99"/>
      <c r="N843" s="99"/>
      <c r="O843" s="99"/>
      <c r="P843" s="99"/>
      <c r="Q843" s="99"/>
      <c r="R843" s="99"/>
      <c r="S843" s="99"/>
      <c r="T843" s="99"/>
      <c r="U843" s="99"/>
      <c r="V843" s="99"/>
      <c r="W843" s="111"/>
    </row>
    <row r="844" spans="2:23" ht="18" customHeight="1" x14ac:dyDescent="0.7">
      <c r="B844" s="99"/>
      <c r="C844" s="99"/>
      <c r="D844" s="100"/>
      <c r="E844" s="100"/>
      <c r="F844" s="99"/>
      <c r="G844" s="99"/>
      <c r="H844" s="99"/>
      <c r="I844" s="99"/>
      <c r="J844" s="99"/>
      <c r="K844" s="99"/>
      <c r="L844" s="99"/>
      <c r="M844" s="99"/>
      <c r="N844" s="99"/>
      <c r="O844" s="99"/>
      <c r="P844" s="99"/>
      <c r="Q844" s="99"/>
      <c r="R844" s="99"/>
      <c r="S844" s="99"/>
      <c r="T844" s="99"/>
      <c r="U844" s="99"/>
      <c r="V844" s="99"/>
      <c r="W844" s="111"/>
    </row>
    <row r="845" spans="2:23" ht="18" customHeight="1" x14ac:dyDescent="0.7">
      <c r="B845" s="99"/>
      <c r="C845" s="99"/>
      <c r="D845" s="100"/>
      <c r="E845" s="100"/>
      <c r="F845" s="99"/>
      <c r="G845" s="99"/>
      <c r="H845" s="99"/>
      <c r="I845" s="99"/>
      <c r="J845" s="99"/>
      <c r="K845" s="99"/>
      <c r="L845" s="99"/>
      <c r="M845" s="99"/>
      <c r="N845" s="99"/>
      <c r="O845" s="99"/>
      <c r="P845" s="99"/>
      <c r="Q845" s="99"/>
      <c r="R845" s="99"/>
      <c r="S845" s="99"/>
      <c r="T845" s="99"/>
      <c r="U845" s="99"/>
      <c r="V845" s="99"/>
      <c r="W845" s="111"/>
    </row>
    <row r="846" spans="2:23" ht="18" customHeight="1" x14ac:dyDescent="0.7">
      <c r="B846" s="99"/>
      <c r="C846" s="99"/>
      <c r="D846" s="100"/>
      <c r="E846" s="100"/>
      <c r="F846" s="99"/>
      <c r="G846" s="99"/>
      <c r="H846" s="99"/>
      <c r="I846" s="99"/>
      <c r="J846" s="99"/>
      <c r="K846" s="99"/>
      <c r="L846" s="99"/>
      <c r="M846" s="99"/>
      <c r="N846" s="99"/>
      <c r="O846" s="99"/>
      <c r="P846" s="99"/>
      <c r="Q846" s="99"/>
      <c r="R846" s="99"/>
      <c r="S846" s="99"/>
      <c r="T846" s="99"/>
      <c r="U846" s="99"/>
      <c r="V846" s="99"/>
      <c r="W846" s="111"/>
    </row>
    <row r="847" spans="2:23" ht="18" customHeight="1" x14ac:dyDescent="0.7">
      <c r="B847" s="99"/>
      <c r="C847" s="99"/>
      <c r="D847" s="100"/>
      <c r="E847" s="100"/>
      <c r="F847" s="99"/>
      <c r="G847" s="99"/>
      <c r="H847" s="99"/>
      <c r="I847" s="99"/>
      <c r="J847" s="99"/>
      <c r="K847" s="99"/>
      <c r="L847" s="99"/>
      <c r="M847" s="99"/>
      <c r="N847" s="99"/>
      <c r="O847" s="99"/>
      <c r="P847" s="99"/>
      <c r="Q847" s="99"/>
      <c r="R847" s="99"/>
      <c r="S847" s="99"/>
      <c r="T847" s="99"/>
      <c r="U847" s="99"/>
      <c r="V847" s="99"/>
      <c r="W847" s="111"/>
    </row>
    <row r="848" spans="2:23" ht="18" customHeight="1" x14ac:dyDescent="0.7">
      <c r="B848" s="99"/>
      <c r="C848" s="99"/>
      <c r="D848" s="100"/>
      <c r="E848" s="100"/>
      <c r="F848" s="99"/>
      <c r="G848" s="99"/>
      <c r="H848" s="99"/>
      <c r="I848" s="99"/>
      <c r="J848" s="99"/>
      <c r="K848" s="99"/>
      <c r="L848" s="99"/>
      <c r="M848" s="99"/>
      <c r="N848" s="99"/>
      <c r="O848" s="99"/>
      <c r="P848" s="99"/>
      <c r="Q848" s="99"/>
      <c r="R848" s="99"/>
      <c r="S848" s="99"/>
      <c r="T848" s="99"/>
      <c r="U848" s="99"/>
      <c r="V848" s="99"/>
      <c r="W848" s="111"/>
    </row>
    <row r="849" spans="2:23" ht="18" customHeight="1" x14ac:dyDescent="0.7">
      <c r="B849" s="99"/>
      <c r="C849" s="99"/>
      <c r="D849" s="100"/>
      <c r="E849" s="100"/>
      <c r="F849" s="99"/>
      <c r="G849" s="99"/>
      <c r="H849" s="99"/>
      <c r="I849" s="99"/>
      <c r="J849" s="99"/>
      <c r="K849" s="99"/>
      <c r="L849" s="99"/>
      <c r="M849" s="99"/>
      <c r="N849" s="99"/>
      <c r="O849" s="99"/>
      <c r="P849" s="99"/>
      <c r="Q849" s="99"/>
      <c r="R849" s="99"/>
      <c r="S849" s="99"/>
      <c r="T849" s="99"/>
      <c r="U849" s="99"/>
      <c r="V849" s="99"/>
      <c r="W849" s="111"/>
    </row>
    <row r="850" spans="2:23" ht="18" customHeight="1" x14ac:dyDescent="0.7">
      <c r="B850" s="99"/>
      <c r="C850" s="99"/>
      <c r="D850" s="100"/>
      <c r="E850" s="100"/>
      <c r="F850" s="99"/>
      <c r="G850" s="99"/>
      <c r="H850" s="99"/>
      <c r="I850" s="99"/>
      <c r="J850" s="99"/>
      <c r="K850" s="99"/>
      <c r="L850" s="99"/>
      <c r="M850" s="99"/>
      <c r="N850" s="99"/>
      <c r="O850" s="99"/>
      <c r="P850" s="99"/>
      <c r="Q850" s="99"/>
      <c r="R850" s="99"/>
      <c r="S850" s="99"/>
      <c r="T850" s="99"/>
      <c r="U850" s="99"/>
      <c r="V850" s="99"/>
      <c r="W850" s="111"/>
    </row>
    <row r="851" spans="2:23" ht="18" customHeight="1" x14ac:dyDescent="0.7">
      <c r="B851" s="99"/>
      <c r="C851" s="99"/>
      <c r="D851" s="100"/>
      <c r="E851" s="100"/>
      <c r="F851" s="99"/>
      <c r="G851" s="99"/>
      <c r="H851" s="99"/>
      <c r="I851" s="99"/>
      <c r="J851" s="99"/>
      <c r="K851" s="99"/>
      <c r="L851" s="99"/>
      <c r="M851" s="99"/>
      <c r="N851" s="99"/>
      <c r="O851" s="99"/>
      <c r="P851" s="99"/>
      <c r="Q851" s="99"/>
      <c r="R851" s="99"/>
      <c r="S851" s="99"/>
      <c r="T851" s="99"/>
      <c r="U851" s="99"/>
      <c r="V851" s="99"/>
      <c r="W851" s="111"/>
    </row>
    <row r="852" spans="2:23" ht="18" customHeight="1" x14ac:dyDescent="0.7">
      <c r="B852" s="99"/>
      <c r="C852" s="99"/>
      <c r="D852" s="100"/>
      <c r="E852" s="100"/>
      <c r="F852" s="99"/>
      <c r="G852" s="99"/>
      <c r="H852" s="99"/>
      <c r="I852" s="99"/>
      <c r="J852" s="99"/>
      <c r="K852" s="99"/>
      <c r="L852" s="99"/>
      <c r="M852" s="99"/>
      <c r="N852" s="99"/>
      <c r="O852" s="99"/>
      <c r="P852" s="99"/>
      <c r="Q852" s="99"/>
      <c r="R852" s="99"/>
      <c r="S852" s="99"/>
      <c r="T852" s="99"/>
      <c r="U852" s="99"/>
      <c r="V852" s="99"/>
      <c r="W852" s="111"/>
    </row>
    <row r="853" spans="2:23" ht="18" customHeight="1" x14ac:dyDescent="0.7">
      <c r="B853" s="99"/>
      <c r="C853" s="99"/>
      <c r="D853" s="100"/>
      <c r="E853" s="100"/>
      <c r="F853" s="99"/>
      <c r="G853" s="99"/>
      <c r="H853" s="99"/>
      <c r="I853" s="99"/>
      <c r="J853" s="99"/>
      <c r="K853" s="99"/>
      <c r="L853" s="99"/>
      <c r="M853" s="99"/>
      <c r="N853" s="99"/>
      <c r="O853" s="99"/>
      <c r="P853" s="99"/>
      <c r="Q853" s="99"/>
      <c r="R853" s="99"/>
      <c r="S853" s="99"/>
      <c r="T853" s="99"/>
      <c r="U853" s="99"/>
      <c r="V853" s="99"/>
      <c r="W853" s="111"/>
    </row>
    <row r="854" spans="2:23" ht="18" customHeight="1" x14ac:dyDescent="0.7">
      <c r="B854" s="99"/>
      <c r="C854" s="99"/>
      <c r="D854" s="100"/>
      <c r="E854" s="100"/>
      <c r="F854" s="99"/>
      <c r="G854" s="99"/>
      <c r="H854" s="99"/>
      <c r="I854" s="99"/>
      <c r="J854" s="99"/>
      <c r="K854" s="99"/>
      <c r="L854" s="99"/>
      <c r="M854" s="99"/>
      <c r="N854" s="99"/>
      <c r="O854" s="99"/>
      <c r="P854" s="99"/>
      <c r="Q854" s="99"/>
      <c r="R854" s="99"/>
      <c r="S854" s="99"/>
      <c r="T854" s="99"/>
      <c r="U854" s="99"/>
      <c r="V854" s="99"/>
      <c r="W854" s="111"/>
    </row>
    <row r="855" spans="2:23" ht="18" customHeight="1" x14ac:dyDescent="0.7">
      <c r="B855" s="99"/>
      <c r="C855" s="99"/>
      <c r="D855" s="100"/>
      <c r="E855" s="100"/>
      <c r="F855" s="99"/>
      <c r="G855" s="99"/>
      <c r="H855" s="99"/>
      <c r="I855" s="99"/>
      <c r="J855" s="99"/>
      <c r="K855" s="99"/>
      <c r="L855" s="99"/>
      <c r="M855" s="99"/>
      <c r="N855" s="99"/>
      <c r="O855" s="99"/>
      <c r="P855" s="99"/>
      <c r="Q855" s="99"/>
      <c r="R855" s="99"/>
      <c r="S855" s="99"/>
      <c r="T855" s="99"/>
      <c r="U855" s="99"/>
      <c r="V855" s="99"/>
      <c r="W855" s="111"/>
    </row>
    <row r="856" spans="2:23" ht="18" customHeight="1" x14ac:dyDescent="0.7">
      <c r="B856" s="99"/>
      <c r="C856" s="99"/>
      <c r="D856" s="100"/>
      <c r="E856" s="100"/>
      <c r="F856" s="99"/>
      <c r="G856" s="99"/>
      <c r="H856" s="99"/>
      <c r="I856" s="99"/>
      <c r="J856" s="99"/>
      <c r="K856" s="99"/>
      <c r="L856" s="99"/>
      <c r="M856" s="99"/>
      <c r="N856" s="99"/>
      <c r="O856" s="99"/>
      <c r="P856" s="99"/>
      <c r="Q856" s="99"/>
      <c r="R856" s="99"/>
      <c r="S856" s="99"/>
      <c r="T856" s="99"/>
      <c r="U856" s="99"/>
      <c r="V856" s="99"/>
      <c r="W856" s="111"/>
    </row>
    <row r="857" spans="2:23" ht="18" customHeight="1" x14ac:dyDescent="0.7">
      <c r="B857" s="99"/>
      <c r="C857" s="99"/>
      <c r="D857" s="100"/>
      <c r="E857" s="100"/>
      <c r="F857" s="99"/>
      <c r="G857" s="99"/>
      <c r="H857" s="99"/>
      <c r="I857" s="99"/>
      <c r="J857" s="99"/>
      <c r="K857" s="99"/>
      <c r="L857" s="99"/>
      <c r="M857" s="99"/>
      <c r="N857" s="99"/>
      <c r="O857" s="99"/>
      <c r="P857" s="99"/>
      <c r="Q857" s="99"/>
      <c r="R857" s="99"/>
      <c r="S857" s="99"/>
      <c r="T857" s="99"/>
      <c r="U857" s="99"/>
      <c r="V857" s="99"/>
      <c r="W857" s="111"/>
    </row>
    <row r="858" spans="2:23" ht="18" customHeight="1" x14ac:dyDescent="0.7">
      <c r="B858" s="99"/>
      <c r="C858" s="99"/>
      <c r="D858" s="100"/>
      <c r="E858" s="100"/>
      <c r="F858" s="99"/>
      <c r="G858" s="99"/>
      <c r="H858" s="99"/>
      <c r="I858" s="99"/>
      <c r="J858" s="99"/>
      <c r="K858" s="99"/>
      <c r="L858" s="99"/>
      <c r="M858" s="99"/>
      <c r="N858" s="99"/>
      <c r="O858" s="99"/>
      <c r="P858" s="99"/>
      <c r="Q858" s="99"/>
      <c r="R858" s="99"/>
      <c r="S858" s="99"/>
      <c r="T858" s="99"/>
      <c r="U858" s="99"/>
      <c r="V858" s="99"/>
      <c r="W858" s="111"/>
    </row>
    <row r="859" spans="2:23" ht="18" customHeight="1" x14ac:dyDescent="0.7">
      <c r="B859" s="99"/>
      <c r="C859" s="99"/>
      <c r="D859" s="100"/>
      <c r="E859" s="100"/>
      <c r="F859" s="99"/>
      <c r="G859" s="99"/>
      <c r="H859" s="99"/>
      <c r="I859" s="99"/>
      <c r="J859" s="99"/>
      <c r="K859" s="99"/>
      <c r="L859" s="99"/>
      <c r="M859" s="99"/>
      <c r="N859" s="99"/>
      <c r="O859" s="99"/>
      <c r="P859" s="99"/>
      <c r="Q859" s="99"/>
      <c r="R859" s="99"/>
      <c r="S859" s="99"/>
      <c r="T859" s="99"/>
      <c r="U859" s="99"/>
      <c r="V859" s="99"/>
      <c r="W859" s="111"/>
    </row>
    <row r="860" spans="2:23" ht="18" customHeight="1" x14ac:dyDescent="0.7">
      <c r="B860" s="99"/>
      <c r="C860" s="99"/>
      <c r="D860" s="100"/>
      <c r="E860" s="100"/>
      <c r="F860" s="99"/>
      <c r="G860" s="99"/>
      <c r="H860" s="99"/>
      <c r="I860" s="99"/>
      <c r="J860" s="99"/>
      <c r="K860" s="99"/>
      <c r="L860" s="99"/>
      <c r="M860" s="99"/>
      <c r="N860" s="99"/>
      <c r="O860" s="99"/>
      <c r="P860" s="99"/>
      <c r="Q860" s="99"/>
      <c r="R860" s="99"/>
      <c r="S860" s="99"/>
      <c r="T860" s="99"/>
      <c r="U860" s="99"/>
      <c r="V860" s="99"/>
      <c r="W860" s="111"/>
    </row>
    <row r="861" spans="2:23" ht="18" customHeight="1" x14ac:dyDescent="0.7">
      <c r="B861" s="99"/>
      <c r="C861" s="99"/>
      <c r="D861" s="100"/>
      <c r="E861" s="100"/>
      <c r="F861" s="99"/>
      <c r="G861" s="99"/>
      <c r="H861" s="99"/>
      <c r="I861" s="99"/>
      <c r="J861" s="99"/>
      <c r="K861" s="99"/>
      <c r="L861" s="99"/>
      <c r="M861" s="99"/>
      <c r="N861" s="99"/>
      <c r="O861" s="99"/>
      <c r="P861" s="99"/>
      <c r="Q861" s="99"/>
      <c r="R861" s="99"/>
      <c r="S861" s="99"/>
      <c r="T861" s="99"/>
      <c r="U861" s="99"/>
      <c r="V861" s="99"/>
      <c r="W861" s="111"/>
    </row>
    <row r="862" spans="2:23" ht="18" customHeight="1" x14ac:dyDescent="0.7">
      <c r="B862" s="99"/>
      <c r="C862" s="99"/>
      <c r="D862" s="100"/>
      <c r="E862" s="100"/>
      <c r="F862" s="99"/>
      <c r="G862" s="99"/>
      <c r="H862" s="99"/>
      <c r="I862" s="99"/>
      <c r="J862" s="99"/>
      <c r="K862" s="99"/>
      <c r="L862" s="99"/>
      <c r="M862" s="99"/>
      <c r="N862" s="99"/>
      <c r="O862" s="99"/>
      <c r="P862" s="99"/>
      <c r="Q862" s="99"/>
      <c r="R862" s="99"/>
      <c r="S862" s="99"/>
      <c r="T862" s="99"/>
      <c r="U862" s="99"/>
      <c r="V862" s="99"/>
      <c r="W862" s="111"/>
    </row>
    <row r="863" spans="2:23" ht="18" customHeight="1" x14ac:dyDescent="0.7">
      <c r="B863" s="99"/>
      <c r="C863" s="99"/>
      <c r="D863" s="100"/>
      <c r="E863" s="100"/>
      <c r="F863" s="99"/>
      <c r="G863" s="99"/>
      <c r="H863" s="99"/>
      <c r="I863" s="99"/>
      <c r="J863" s="99"/>
      <c r="K863" s="99"/>
      <c r="L863" s="99"/>
      <c r="M863" s="99"/>
      <c r="N863" s="99"/>
      <c r="O863" s="99"/>
      <c r="P863" s="99"/>
      <c r="Q863" s="99"/>
      <c r="R863" s="99"/>
      <c r="S863" s="99"/>
      <c r="T863" s="99"/>
      <c r="U863" s="99"/>
      <c r="V863" s="99"/>
      <c r="W863" s="111"/>
    </row>
    <row r="864" spans="2:23" ht="18" customHeight="1" x14ac:dyDescent="0.7">
      <c r="B864" s="99"/>
      <c r="C864" s="99"/>
      <c r="D864" s="100"/>
      <c r="E864" s="100"/>
      <c r="F864" s="99"/>
      <c r="G864" s="99"/>
      <c r="H864" s="99"/>
      <c r="I864" s="99"/>
      <c r="J864" s="99"/>
      <c r="K864" s="99"/>
      <c r="L864" s="99"/>
      <c r="M864" s="99"/>
      <c r="N864" s="99"/>
      <c r="O864" s="99"/>
      <c r="P864" s="99"/>
      <c r="Q864" s="99"/>
      <c r="R864" s="99"/>
      <c r="S864" s="99"/>
      <c r="T864" s="99"/>
      <c r="U864" s="99"/>
      <c r="V864" s="99"/>
      <c r="W864" s="111"/>
    </row>
    <row r="865" spans="2:23" ht="18" customHeight="1" x14ac:dyDescent="0.7">
      <c r="B865" s="99"/>
      <c r="C865" s="99"/>
      <c r="D865" s="100"/>
      <c r="E865" s="100"/>
      <c r="F865" s="99"/>
      <c r="G865" s="99"/>
      <c r="H865" s="99"/>
      <c r="I865" s="99"/>
      <c r="J865" s="99"/>
      <c r="K865" s="99"/>
      <c r="L865" s="99"/>
      <c r="M865" s="99"/>
      <c r="N865" s="99"/>
      <c r="O865" s="99"/>
      <c r="P865" s="99"/>
      <c r="Q865" s="99"/>
      <c r="R865" s="99"/>
      <c r="S865" s="99"/>
      <c r="T865" s="99"/>
      <c r="U865" s="99"/>
      <c r="V865" s="99"/>
      <c r="W865" s="111"/>
    </row>
    <row r="866" spans="2:23" ht="18" customHeight="1" x14ac:dyDescent="0.7">
      <c r="B866" s="99"/>
      <c r="C866" s="99"/>
      <c r="D866" s="100"/>
      <c r="E866" s="100"/>
      <c r="F866" s="99"/>
      <c r="G866" s="99"/>
      <c r="H866" s="99"/>
      <c r="I866" s="99"/>
      <c r="J866" s="99"/>
      <c r="K866" s="99"/>
      <c r="L866" s="99"/>
      <c r="M866" s="99"/>
      <c r="N866" s="99"/>
      <c r="O866" s="99"/>
      <c r="P866" s="99"/>
      <c r="Q866" s="99"/>
      <c r="R866" s="99"/>
      <c r="S866" s="99"/>
      <c r="T866" s="99"/>
      <c r="U866" s="99"/>
      <c r="V866" s="99"/>
      <c r="W866" s="111"/>
    </row>
    <row r="867" spans="2:23" ht="18" customHeight="1" x14ac:dyDescent="0.7">
      <c r="B867" s="99"/>
      <c r="C867" s="99"/>
      <c r="D867" s="100"/>
      <c r="E867" s="100"/>
      <c r="F867" s="99"/>
      <c r="G867" s="99"/>
      <c r="H867" s="99"/>
      <c r="I867" s="99"/>
      <c r="J867" s="99"/>
      <c r="K867" s="99"/>
      <c r="L867" s="99"/>
      <c r="M867" s="99"/>
      <c r="N867" s="99"/>
      <c r="O867" s="99"/>
      <c r="P867" s="99"/>
      <c r="Q867" s="99"/>
      <c r="R867" s="99"/>
      <c r="S867" s="99"/>
      <c r="T867" s="99"/>
      <c r="U867" s="99"/>
      <c r="V867" s="99"/>
      <c r="W867" s="111"/>
    </row>
    <row r="868" spans="2:23" ht="18" customHeight="1" x14ac:dyDescent="0.7">
      <c r="B868" s="99"/>
      <c r="C868" s="99"/>
      <c r="D868" s="100"/>
      <c r="E868" s="100"/>
      <c r="F868" s="99"/>
      <c r="G868" s="99"/>
      <c r="H868" s="99"/>
      <c r="I868" s="99"/>
      <c r="J868" s="99"/>
      <c r="K868" s="99"/>
      <c r="L868" s="99"/>
      <c r="M868" s="99"/>
      <c r="N868" s="99"/>
      <c r="O868" s="99"/>
      <c r="P868" s="99"/>
      <c r="Q868" s="99"/>
      <c r="R868" s="99"/>
      <c r="S868" s="99"/>
      <c r="T868" s="99"/>
      <c r="U868" s="99"/>
      <c r="V868" s="99"/>
      <c r="W868" s="111"/>
    </row>
    <row r="869" spans="2:23" ht="18" customHeight="1" x14ac:dyDescent="0.7">
      <c r="B869" s="99"/>
      <c r="C869" s="99"/>
      <c r="D869" s="100"/>
      <c r="E869" s="100"/>
      <c r="F869" s="99"/>
      <c r="G869" s="99"/>
      <c r="H869" s="99"/>
      <c r="I869" s="99"/>
      <c r="J869" s="99"/>
      <c r="K869" s="99"/>
      <c r="L869" s="99"/>
      <c r="M869" s="99"/>
      <c r="N869" s="99"/>
      <c r="O869" s="99"/>
      <c r="P869" s="99"/>
      <c r="Q869" s="99"/>
      <c r="R869" s="99"/>
      <c r="S869" s="99"/>
      <c r="T869" s="99"/>
      <c r="U869" s="99"/>
      <c r="V869" s="99"/>
      <c r="W869" s="111"/>
    </row>
    <row r="870" spans="2:23" ht="18" customHeight="1" x14ac:dyDescent="0.7">
      <c r="B870" s="99"/>
      <c r="C870" s="99"/>
      <c r="D870" s="100"/>
      <c r="E870" s="100"/>
      <c r="F870" s="99"/>
      <c r="G870" s="99"/>
      <c r="H870" s="99"/>
      <c r="I870" s="99"/>
      <c r="J870" s="99"/>
      <c r="K870" s="99"/>
      <c r="L870" s="99"/>
      <c r="M870" s="99"/>
      <c r="N870" s="99"/>
      <c r="O870" s="99"/>
      <c r="P870" s="99"/>
      <c r="Q870" s="99"/>
      <c r="R870" s="99"/>
      <c r="S870" s="99"/>
      <c r="T870" s="99"/>
      <c r="U870" s="99"/>
      <c r="V870" s="99"/>
      <c r="W870" s="111"/>
    </row>
    <row r="871" spans="2:23" ht="18" customHeight="1" x14ac:dyDescent="0.7">
      <c r="B871" s="99"/>
      <c r="C871" s="99"/>
      <c r="D871" s="100"/>
      <c r="E871" s="100"/>
      <c r="F871" s="99"/>
      <c r="G871" s="99"/>
      <c r="H871" s="99"/>
      <c r="I871" s="99"/>
      <c r="J871" s="99"/>
      <c r="K871" s="99"/>
      <c r="L871" s="99"/>
      <c r="M871" s="99"/>
      <c r="N871" s="99"/>
      <c r="O871" s="99"/>
      <c r="P871" s="99"/>
      <c r="Q871" s="99"/>
      <c r="R871" s="99"/>
      <c r="S871" s="99"/>
      <c r="T871" s="99"/>
      <c r="U871" s="99"/>
      <c r="V871" s="99"/>
      <c r="W871" s="111"/>
    </row>
    <row r="872" spans="2:23" ht="18" customHeight="1" x14ac:dyDescent="0.7">
      <c r="B872" s="99"/>
      <c r="C872" s="99"/>
      <c r="D872" s="100"/>
      <c r="E872" s="100"/>
      <c r="F872" s="99"/>
      <c r="G872" s="99"/>
      <c r="H872" s="99"/>
      <c r="I872" s="99"/>
      <c r="J872" s="99"/>
      <c r="K872" s="99"/>
      <c r="L872" s="99"/>
      <c r="M872" s="99"/>
      <c r="N872" s="99"/>
      <c r="O872" s="99"/>
      <c r="P872" s="99"/>
      <c r="Q872" s="99"/>
      <c r="R872" s="99"/>
      <c r="S872" s="99"/>
      <c r="T872" s="99"/>
      <c r="U872" s="99"/>
      <c r="V872" s="99"/>
      <c r="W872" s="111"/>
    </row>
    <row r="873" spans="2:23" ht="18" customHeight="1" x14ac:dyDescent="0.7">
      <c r="B873" s="99"/>
      <c r="C873" s="99"/>
      <c r="D873" s="100"/>
      <c r="E873" s="100"/>
      <c r="F873" s="99"/>
      <c r="G873" s="99"/>
      <c r="H873" s="99"/>
      <c r="I873" s="99"/>
      <c r="J873" s="99"/>
      <c r="K873" s="99"/>
      <c r="L873" s="99"/>
      <c r="M873" s="99"/>
      <c r="N873" s="99"/>
      <c r="O873" s="99"/>
      <c r="P873" s="99"/>
      <c r="Q873" s="99"/>
      <c r="R873" s="99"/>
      <c r="S873" s="99"/>
      <c r="T873" s="99"/>
      <c r="U873" s="99"/>
      <c r="V873" s="99"/>
      <c r="W873" s="111"/>
    </row>
    <row r="874" spans="2:23" ht="18" customHeight="1" x14ac:dyDescent="0.7">
      <c r="B874" s="99"/>
      <c r="C874" s="99"/>
      <c r="D874" s="100"/>
      <c r="E874" s="100"/>
      <c r="F874" s="99"/>
      <c r="G874" s="99"/>
      <c r="H874" s="99"/>
      <c r="I874" s="99"/>
      <c r="J874" s="99"/>
      <c r="K874" s="99"/>
      <c r="L874" s="99"/>
      <c r="M874" s="99"/>
      <c r="N874" s="99"/>
      <c r="O874" s="99"/>
      <c r="P874" s="99"/>
      <c r="Q874" s="99"/>
      <c r="R874" s="99"/>
      <c r="S874" s="99"/>
      <c r="T874" s="99"/>
      <c r="U874" s="99"/>
      <c r="V874" s="99"/>
      <c r="W874" s="111"/>
    </row>
    <row r="875" spans="2:23" ht="18" customHeight="1" x14ac:dyDescent="0.7">
      <c r="B875" s="99"/>
      <c r="C875" s="99"/>
      <c r="D875" s="100"/>
      <c r="E875" s="100"/>
      <c r="F875" s="99"/>
      <c r="G875" s="99"/>
      <c r="H875" s="99"/>
      <c r="I875" s="99"/>
      <c r="J875" s="99"/>
      <c r="K875" s="99"/>
      <c r="L875" s="99"/>
      <c r="M875" s="99"/>
      <c r="N875" s="99"/>
      <c r="O875" s="99"/>
      <c r="P875" s="99"/>
      <c r="Q875" s="99"/>
      <c r="R875" s="99"/>
      <c r="S875" s="99"/>
      <c r="T875" s="99"/>
      <c r="U875" s="99"/>
      <c r="V875" s="99"/>
      <c r="W875" s="111"/>
    </row>
    <row r="876" spans="2:23" ht="18" customHeight="1" x14ac:dyDescent="0.7">
      <c r="B876" s="99"/>
      <c r="C876" s="99"/>
      <c r="D876" s="100"/>
      <c r="E876" s="100"/>
      <c r="F876" s="99"/>
      <c r="G876" s="99"/>
      <c r="H876" s="99"/>
      <c r="I876" s="99"/>
      <c r="J876" s="99"/>
      <c r="K876" s="99"/>
      <c r="L876" s="99"/>
      <c r="M876" s="99"/>
      <c r="N876" s="99"/>
      <c r="O876" s="99"/>
      <c r="P876" s="99"/>
      <c r="Q876" s="99"/>
      <c r="R876" s="99"/>
      <c r="S876" s="99"/>
      <c r="T876" s="99"/>
      <c r="U876" s="99"/>
      <c r="V876" s="99"/>
      <c r="W876" s="111"/>
    </row>
    <row r="877" spans="2:23" ht="18" customHeight="1" x14ac:dyDescent="0.7">
      <c r="B877" s="99"/>
      <c r="C877" s="99"/>
      <c r="D877" s="100"/>
      <c r="E877" s="100"/>
      <c r="F877" s="99"/>
      <c r="G877" s="99"/>
      <c r="H877" s="99"/>
      <c r="I877" s="99"/>
      <c r="J877" s="99"/>
      <c r="K877" s="99"/>
      <c r="L877" s="99"/>
      <c r="M877" s="99"/>
      <c r="N877" s="99"/>
      <c r="O877" s="99"/>
      <c r="P877" s="99"/>
      <c r="Q877" s="99"/>
      <c r="R877" s="99"/>
      <c r="S877" s="99"/>
      <c r="T877" s="99"/>
      <c r="U877" s="99"/>
      <c r="V877" s="99"/>
      <c r="W877" s="111"/>
    </row>
    <row r="878" spans="2:23" ht="18" customHeight="1" x14ac:dyDescent="0.7">
      <c r="B878" s="99"/>
      <c r="C878" s="99"/>
      <c r="D878" s="100"/>
      <c r="E878" s="100"/>
      <c r="F878" s="99"/>
      <c r="G878" s="99"/>
      <c r="H878" s="99"/>
      <c r="I878" s="99"/>
      <c r="J878" s="99"/>
      <c r="K878" s="99"/>
      <c r="L878" s="99"/>
      <c r="M878" s="99"/>
      <c r="N878" s="99"/>
      <c r="O878" s="99"/>
      <c r="P878" s="99"/>
      <c r="Q878" s="99"/>
      <c r="R878" s="99"/>
      <c r="S878" s="99"/>
      <c r="T878" s="99"/>
      <c r="U878" s="99"/>
      <c r="V878" s="99"/>
      <c r="W878" s="111"/>
    </row>
    <row r="879" spans="2:23" ht="18" customHeight="1" x14ac:dyDescent="0.7">
      <c r="B879" s="99"/>
      <c r="C879" s="99"/>
      <c r="D879" s="100"/>
      <c r="E879" s="100"/>
      <c r="F879" s="99"/>
      <c r="G879" s="99"/>
      <c r="H879" s="99"/>
      <c r="I879" s="99"/>
      <c r="J879" s="99"/>
      <c r="K879" s="99"/>
      <c r="L879" s="99"/>
      <c r="M879" s="99"/>
      <c r="N879" s="99"/>
      <c r="O879" s="99"/>
      <c r="P879" s="99"/>
      <c r="Q879" s="99"/>
      <c r="R879" s="99"/>
      <c r="S879" s="99"/>
      <c r="T879" s="99"/>
      <c r="U879" s="99"/>
      <c r="V879" s="99"/>
      <c r="W879" s="111"/>
    </row>
    <row r="880" spans="2:23" ht="18" customHeight="1" x14ac:dyDescent="0.7">
      <c r="B880" s="99"/>
      <c r="C880" s="99"/>
      <c r="D880" s="100"/>
      <c r="E880" s="100"/>
      <c r="F880" s="99"/>
      <c r="G880" s="99"/>
      <c r="H880" s="99"/>
      <c r="I880" s="99"/>
      <c r="J880" s="99"/>
      <c r="K880" s="99"/>
      <c r="L880" s="99"/>
      <c r="M880" s="99"/>
      <c r="N880" s="99"/>
      <c r="O880" s="99"/>
      <c r="P880" s="99"/>
      <c r="Q880" s="99"/>
      <c r="R880" s="99"/>
      <c r="S880" s="99"/>
      <c r="T880" s="99"/>
      <c r="U880" s="99"/>
      <c r="V880" s="99"/>
      <c r="W880" s="111"/>
    </row>
    <row r="881" spans="2:23" ht="18" customHeight="1" x14ac:dyDescent="0.7">
      <c r="B881" s="99"/>
      <c r="C881" s="99"/>
      <c r="D881" s="100"/>
      <c r="E881" s="100"/>
      <c r="F881" s="99"/>
      <c r="G881" s="99"/>
      <c r="H881" s="99"/>
      <c r="I881" s="99"/>
      <c r="J881" s="99"/>
      <c r="K881" s="99"/>
      <c r="L881" s="99"/>
      <c r="M881" s="99"/>
      <c r="N881" s="99"/>
      <c r="O881" s="99"/>
      <c r="P881" s="99"/>
      <c r="Q881" s="99"/>
      <c r="R881" s="99"/>
      <c r="S881" s="99"/>
      <c r="T881" s="99"/>
      <c r="U881" s="99"/>
      <c r="V881" s="99"/>
      <c r="W881" s="111"/>
    </row>
    <row r="882" spans="2:23" ht="18" customHeight="1" x14ac:dyDescent="0.7">
      <c r="B882" s="99"/>
      <c r="C882" s="99"/>
      <c r="D882" s="100"/>
      <c r="E882" s="100"/>
      <c r="F882" s="99"/>
      <c r="G882" s="99"/>
      <c r="H882" s="99"/>
      <c r="I882" s="99"/>
      <c r="J882" s="99"/>
      <c r="K882" s="99"/>
      <c r="L882" s="99"/>
      <c r="M882" s="99"/>
      <c r="N882" s="99"/>
      <c r="O882" s="99"/>
      <c r="P882" s="99"/>
      <c r="Q882" s="99"/>
      <c r="R882" s="99"/>
      <c r="S882" s="99"/>
      <c r="T882" s="99"/>
      <c r="U882" s="99"/>
      <c r="V882" s="99"/>
      <c r="W882" s="111"/>
    </row>
    <row r="883" spans="2:23" ht="18" customHeight="1" x14ac:dyDescent="0.7">
      <c r="B883" s="99"/>
      <c r="C883" s="99"/>
      <c r="D883" s="100"/>
      <c r="E883" s="100"/>
      <c r="F883" s="99"/>
      <c r="G883" s="99"/>
      <c r="H883" s="99"/>
      <c r="I883" s="99"/>
      <c r="J883" s="99"/>
      <c r="K883" s="99"/>
      <c r="L883" s="99"/>
      <c r="M883" s="99"/>
      <c r="N883" s="99"/>
      <c r="O883" s="99"/>
      <c r="P883" s="99"/>
      <c r="Q883" s="99"/>
      <c r="R883" s="99"/>
      <c r="S883" s="99"/>
      <c r="T883" s="99"/>
      <c r="U883" s="99"/>
      <c r="V883" s="99"/>
      <c r="W883" s="111"/>
    </row>
    <row r="884" spans="2:23" ht="18" customHeight="1" x14ac:dyDescent="0.7">
      <c r="B884" s="99"/>
      <c r="C884" s="99"/>
      <c r="D884" s="100"/>
      <c r="E884" s="100"/>
      <c r="F884" s="99"/>
      <c r="G884" s="99"/>
      <c r="H884" s="99"/>
      <c r="I884" s="99"/>
      <c r="J884" s="99"/>
      <c r="K884" s="99"/>
      <c r="L884" s="99"/>
      <c r="M884" s="99"/>
      <c r="N884" s="99"/>
      <c r="O884" s="99"/>
      <c r="P884" s="99"/>
      <c r="Q884" s="99"/>
      <c r="R884" s="99"/>
      <c r="S884" s="99"/>
      <c r="T884" s="99"/>
      <c r="U884" s="99"/>
      <c r="V884" s="99"/>
      <c r="W884" s="111"/>
    </row>
    <row r="885" spans="2:23" ht="18" customHeight="1" x14ac:dyDescent="0.7">
      <c r="B885" s="99"/>
      <c r="C885" s="99"/>
      <c r="D885" s="100"/>
      <c r="E885" s="100"/>
      <c r="F885" s="99"/>
      <c r="G885" s="99"/>
      <c r="H885" s="99"/>
      <c r="I885" s="99"/>
      <c r="J885" s="99"/>
      <c r="K885" s="99"/>
      <c r="L885" s="99"/>
      <c r="M885" s="99"/>
      <c r="N885" s="99"/>
      <c r="O885" s="99"/>
      <c r="P885" s="99"/>
      <c r="Q885" s="99"/>
      <c r="R885" s="99"/>
      <c r="S885" s="99"/>
      <c r="T885" s="99"/>
      <c r="U885" s="99"/>
      <c r="V885" s="99"/>
      <c r="W885" s="111"/>
    </row>
    <row r="886" spans="2:23" ht="18" customHeight="1" x14ac:dyDescent="0.7">
      <c r="B886" s="99"/>
      <c r="C886" s="99"/>
      <c r="D886" s="100"/>
      <c r="E886" s="100"/>
      <c r="F886" s="99"/>
      <c r="G886" s="99"/>
      <c r="H886" s="99"/>
      <c r="I886" s="99"/>
      <c r="J886" s="99"/>
      <c r="K886" s="99"/>
      <c r="L886" s="99"/>
      <c r="M886" s="99"/>
      <c r="N886" s="99"/>
      <c r="O886" s="99"/>
      <c r="P886" s="99"/>
      <c r="Q886" s="99"/>
      <c r="R886" s="99"/>
      <c r="S886" s="99"/>
      <c r="T886" s="99"/>
      <c r="U886" s="99"/>
      <c r="V886" s="99"/>
      <c r="W886" s="111"/>
    </row>
    <row r="887" spans="2:23" ht="18" customHeight="1" x14ac:dyDescent="0.7">
      <c r="B887" s="99"/>
      <c r="C887" s="99"/>
      <c r="D887" s="100"/>
      <c r="E887" s="100"/>
      <c r="F887" s="99"/>
      <c r="G887" s="99"/>
      <c r="H887" s="99"/>
      <c r="I887" s="99"/>
      <c r="J887" s="99"/>
      <c r="K887" s="99"/>
      <c r="L887" s="99"/>
      <c r="M887" s="99"/>
      <c r="N887" s="99"/>
      <c r="O887" s="99"/>
      <c r="P887" s="99"/>
      <c r="Q887" s="99"/>
      <c r="R887" s="99"/>
      <c r="S887" s="99"/>
      <c r="T887" s="99"/>
      <c r="U887" s="99"/>
      <c r="V887" s="99"/>
      <c r="W887" s="111"/>
    </row>
    <row r="888" spans="2:23" ht="18" customHeight="1" x14ac:dyDescent="0.7">
      <c r="B888" s="99"/>
      <c r="C888" s="99"/>
      <c r="D888" s="100"/>
      <c r="E888" s="100"/>
      <c r="F888" s="99"/>
      <c r="G888" s="99"/>
      <c r="H888" s="99"/>
      <c r="I888" s="99"/>
      <c r="J888" s="99"/>
      <c r="K888" s="99"/>
      <c r="L888" s="99"/>
      <c r="M888" s="99"/>
      <c r="N888" s="99"/>
      <c r="O888" s="99"/>
      <c r="P888" s="99"/>
      <c r="Q888" s="99"/>
      <c r="R888" s="99"/>
      <c r="S888" s="99"/>
      <c r="T888" s="99"/>
      <c r="U888" s="99"/>
      <c r="V888" s="99"/>
      <c r="W888" s="111"/>
    </row>
    <row r="889" spans="2:23" ht="18" customHeight="1" x14ac:dyDescent="0.7">
      <c r="B889" s="99"/>
      <c r="C889" s="99"/>
      <c r="D889" s="100"/>
      <c r="E889" s="100"/>
      <c r="F889" s="99"/>
      <c r="G889" s="99"/>
      <c r="H889" s="99"/>
      <c r="I889" s="99"/>
      <c r="J889" s="99"/>
      <c r="K889" s="99"/>
      <c r="L889" s="99"/>
      <c r="M889" s="99"/>
      <c r="N889" s="99"/>
      <c r="O889" s="99"/>
      <c r="P889" s="99"/>
      <c r="Q889" s="99"/>
      <c r="R889" s="99"/>
      <c r="S889" s="99"/>
      <c r="T889" s="99"/>
      <c r="U889" s="99"/>
      <c r="V889" s="99"/>
      <c r="W889" s="111"/>
    </row>
    <row r="890" spans="2:23" ht="18" customHeight="1" x14ac:dyDescent="0.7">
      <c r="B890" s="99"/>
      <c r="C890" s="99"/>
      <c r="D890" s="100"/>
      <c r="E890" s="100"/>
      <c r="F890" s="99"/>
      <c r="G890" s="99"/>
      <c r="H890" s="99"/>
      <c r="I890" s="99"/>
      <c r="J890" s="99"/>
      <c r="K890" s="99"/>
      <c r="L890" s="99"/>
      <c r="M890" s="99"/>
      <c r="N890" s="99"/>
      <c r="O890" s="99"/>
      <c r="P890" s="99"/>
      <c r="Q890" s="99"/>
      <c r="R890" s="99"/>
      <c r="S890" s="99"/>
      <c r="T890" s="99"/>
      <c r="U890" s="99"/>
      <c r="V890" s="99"/>
      <c r="W890" s="111"/>
    </row>
    <row r="891" spans="2:23" ht="18" customHeight="1" x14ac:dyDescent="0.7">
      <c r="B891" s="99"/>
      <c r="C891" s="99"/>
      <c r="D891" s="100"/>
      <c r="E891" s="100"/>
      <c r="F891" s="99"/>
      <c r="G891" s="99"/>
      <c r="H891" s="99"/>
      <c r="I891" s="99"/>
      <c r="J891" s="99"/>
      <c r="K891" s="99"/>
      <c r="L891" s="99"/>
      <c r="M891" s="99"/>
      <c r="N891" s="99"/>
      <c r="O891" s="99"/>
      <c r="P891" s="99"/>
      <c r="Q891" s="99"/>
      <c r="R891" s="99"/>
      <c r="S891" s="99"/>
      <c r="T891" s="99"/>
      <c r="U891" s="99"/>
      <c r="V891" s="99"/>
      <c r="W891" s="111"/>
    </row>
    <row r="892" spans="2:23" ht="18" customHeight="1" x14ac:dyDescent="0.7">
      <c r="B892" s="99"/>
      <c r="C892" s="99"/>
      <c r="D892" s="100"/>
      <c r="E892" s="100"/>
      <c r="F892" s="99"/>
      <c r="G892" s="99"/>
      <c r="H892" s="99"/>
      <c r="I892" s="99"/>
      <c r="J892" s="99"/>
      <c r="K892" s="99"/>
      <c r="L892" s="99"/>
      <c r="M892" s="99"/>
      <c r="N892" s="99"/>
      <c r="O892" s="99"/>
      <c r="P892" s="99"/>
      <c r="Q892" s="99"/>
      <c r="R892" s="99"/>
      <c r="S892" s="99"/>
      <c r="T892" s="99"/>
      <c r="U892" s="99"/>
      <c r="V892" s="99"/>
      <c r="W892" s="111"/>
    </row>
    <row r="893" spans="2:23" ht="18" customHeight="1" x14ac:dyDescent="0.7">
      <c r="B893" s="99"/>
      <c r="C893" s="99"/>
      <c r="D893" s="100"/>
      <c r="E893" s="100"/>
      <c r="F893" s="99"/>
      <c r="G893" s="99"/>
      <c r="H893" s="99"/>
      <c r="I893" s="99"/>
      <c r="J893" s="99"/>
      <c r="K893" s="99"/>
      <c r="L893" s="99"/>
      <c r="M893" s="99"/>
      <c r="N893" s="99"/>
      <c r="O893" s="99"/>
      <c r="P893" s="99"/>
      <c r="Q893" s="99"/>
      <c r="R893" s="99"/>
      <c r="S893" s="99"/>
      <c r="T893" s="99"/>
      <c r="U893" s="99"/>
      <c r="V893" s="99"/>
      <c r="W893" s="111"/>
    </row>
    <row r="894" spans="2:23" ht="18" customHeight="1" x14ac:dyDescent="0.7">
      <c r="B894" s="99"/>
      <c r="C894" s="99"/>
      <c r="D894" s="100"/>
      <c r="E894" s="100"/>
      <c r="F894" s="99"/>
      <c r="G894" s="99"/>
      <c r="H894" s="99"/>
      <c r="I894" s="99"/>
      <c r="J894" s="99"/>
      <c r="K894" s="99"/>
      <c r="L894" s="99"/>
      <c r="M894" s="99"/>
      <c r="N894" s="99"/>
      <c r="O894" s="99"/>
      <c r="P894" s="99"/>
      <c r="Q894" s="99"/>
      <c r="R894" s="99"/>
      <c r="S894" s="99"/>
      <c r="T894" s="99"/>
      <c r="U894" s="99"/>
      <c r="V894" s="99"/>
      <c r="W894" s="111"/>
    </row>
    <row r="895" spans="2:23" ht="18" customHeight="1" x14ac:dyDescent="0.7">
      <c r="B895" s="99"/>
      <c r="C895" s="99"/>
      <c r="D895" s="100"/>
      <c r="E895" s="100"/>
      <c r="F895" s="99"/>
      <c r="G895" s="99"/>
      <c r="H895" s="99"/>
      <c r="I895" s="99"/>
      <c r="J895" s="99"/>
      <c r="K895" s="99"/>
      <c r="L895" s="99"/>
      <c r="M895" s="99"/>
      <c r="N895" s="99"/>
      <c r="O895" s="99"/>
      <c r="P895" s="99"/>
      <c r="Q895" s="99"/>
      <c r="R895" s="99"/>
      <c r="S895" s="99"/>
      <c r="T895" s="99"/>
      <c r="U895" s="99"/>
      <c r="V895" s="99"/>
      <c r="W895" s="111"/>
    </row>
    <row r="896" spans="2:23" ht="18" customHeight="1" x14ac:dyDescent="0.7">
      <c r="B896" s="99"/>
      <c r="C896" s="99"/>
      <c r="D896" s="100"/>
      <c r="E896" s="100"/>
      <c r="F896" s="99"/>
      <c r="G896" s="99"/>
      <c r="H896" s="99"/>
      <c r="I896" s="99"/>
      <c r="J896" s="99"/>
      <c r="K896" s="99"/>
      <c r="L896" s="99"/>
      <c r="M896" s="99"/>
      <c r="N896" s="99"/>
      <c r="O896" s="99"/>
      <c r="P896" s="99"/>
      <c r="Q896" s="99"/>
      <c r="R896" s="99"/>
      <c r="S896" s="99"/>
      <c r="T896" s="99"/>
      <c r="U896" s="99"/>
      <c r="V896" s="99"/>
      <c r="W896" s="111"/>
    </row>
    <row r="897" spans="2:23" ht="18" customHeight="1" x14ac:dyDescent="0.7">
      <c r="B897" s="99"/>
      <c r="C897" s="99"/>
      <c r="D897" s="100"/>
      <c r="E897" s="100"/>
      <c r="F897" s="99"/>
      <c r="G897" s="99"/>
      <c r="H897" s="99"/>
      <c r="I897" s="99"/>
      <c r="J897" s="99"/>
      <c r="K897" s="99"/>
      <c r="L897" s="99"/>
      <c r="M897" s="99"/>
      <c r="N897" s="99"/>
      <c r="O897" s="99"/>
      <c r="P897" s="99"/>
      <c r="Q897" s="99"/>
      <c r="R897" s="99"/>
      <c r="S897" s="99"/>
      <c r="T897" s="99"/>
      <c r="U897" s="99"/>
      <c r="V897" s="99"/>
      <c r="W897" s="111"/>
    </row>
    <row r="898" spans="2:23" ht="18" customHeight="1" x14ac:dyDescent="0.7">
      <c r="B898" s="99"/>
      <c r="C898" s="99"/>
      <c r="D898" s="100"/>
      <c r="E898" s="100"/>
      <c r="F898" s="99"/>
      <c r="G898" s="99"/>
      <c r="H898" s="99"/>
      <c r="I898" s="99"/>
      <c r="J898" s="99"/>
      <c r="K898" s="99"/>
      <c r="L898" s="99"/>
      <c r="M898" s="99"/>
      <c r="N898" s="99"/>
      <c r="O898" s="99"/>
      <c r="P898" s="99"/>
      <c r="Q898" s="99"/>
      <c r="R898" s="99"/>
      <c r="S898" s="99"/>
      <c r="T898" s="99"/>
      <c r="U898" s="99"/>
      <c r="V898" s="99"/>
      <c r="W898" s="111"/>
    </row>
    <row r="899" spans="2:23" ht="18" customHeight="1" x14ac:dyDescent="0.7">
      <c r="B899" s="99"/>
      <c r="C899" s="99"/>
      <c r="D899" s="100"/>
      <c r="E899" s="100"/>
      <c r="F899" s="99"/>
      <c r="G899" s="99"/>
      <c r="H899" s="99"/>
      <c r="I899" s="99"/>
      <c r="J899" s="99"/>
      <c r="K899" s="99"/>
      <c r="L899" s="99"/>
      <c r="M899" s="99"/>
      <c r="N899" s="99"/>
      <c r="O899" s="99"/>
      <c r="P899" s="99"/>
      <c r="Q899" s="99"/>
      <c r="R899" s="99"/>
      <c r="S899" s="99"/>
      <c r="T899" s="99"/>
      <c r="U899" s="99"/>
      <c r="V899" s="99"/>
      <c r="W899" s="111"/>
    </row>
    <row r="900" spans="2:23" ht="18" customHeight="1" x14ac:dyDescent="0.7">
      <c r="B900" s="99"/>
      <c r="C900" s="99"/>
      <c r="D900" s="100"/>
      <c r="E900" s="100"/>
      <c r="F900" s="99"/>
      <c r="G900" s="99"/>
      <c r="H900" s="99"/>
      <c r="I900" s="99"/>
      <c r="J900" s="99"/>
      <c r="K900" s="99"/>
      <c r="L900" s="99"/>
      <c r="M900" s="99"/>
      <c r="N900" s="99"/>
      <c r="O900" s="99"/>
      <c r="P900" s="99"/>
      <c r="Q900" s="99"/>
      <c r="R900" s="99"/>
      <c r="S900" s="99"/>
      <c r="T900" s="99"/>
      <c r="U900" s="99"/>
      <c r="V900" s="99"/>
      <c r="W900" s="111"/>
    </row>
    <row r="901" spans="2:23" ht="18" customHeight="1" x14ac:dyDescent="0.7">
      <c r="B901" s="99"/>
      <c r="C901" s="99"/>
      <c r="D901" s="100"/>
      <c r="E901" s="100"/>
      <c r="F901" s="99"/>
      <c r="G901" s="99"/>
      <c r="H901" s="99"/>
      <c r="I901" s="99"/>
      <c r="J901" s="99"/>
      <c r="K901" s="99"/>
      <c r="L901" s="99"/>
      <c r="M901" s="99"/>
      <c r="N901" s="99"/>
      <c r="O901" s="99"/>
      <c r="P901" s="99"/>
      <c r="Q901" s="99"/>
      <c r="R901" s="99"/>
      <c r="S901" s="99"/>
      <c r="T901" s="99"/>
      <c r="U901" s="99"/>
      <c r="V901" s="99"/>
      <c r="W901" s="111"/>
    </row>
    <row r="902" spans="2:23" ht="18" customHeight="1" x14ac:dyDescent="0.7">
      <c r="B902" s="99"/>
      <c r="C902" s="99"/>
      <c r="D902" s="100"/>
      <c r="E902" s="100"/>
      <c r="F902" s="99"/>
      <c r="G902" s="99"/>
      <c r="H902" s="99"/>
      <c r="I902" s="99"/>
      <c r="J902" s="99"/>
      <c r="K902" s="99"/>
      <c r="L902" s="99"/>
      <c r="M902" s="99"/>
      <c r="N902" s="99"/>
      <c r="O902" s="99"/>
      <c r="P902" s="99"/>
      <c r="Q902" s="99"/>
      <c r="R902" s="99"/>
      <c r="S902" s="99"/>
      <c r="T902" s="99"/>
      <c r="U902" s="99"/>
      <c r="V902" s="99"/>
      <c r="W902" s="111"/>
    </row>
    <row r="903" spans="2:23" ht="18" customHeight="1" x14ac:dyDescent="0.7">
      <c r="B903" s="99"/>
      <c r="C903" s="99"/>
      <c r="D903" s="100"/>
      <c r="E903" s="100"/>
      <c r="F903" s="99"/>
      <c r="G903" s="99"/>
      <c r="H903" s="99"/>
      <c r="I903" s="99"/>
      <c r="J903" s="99"/>
      <c r="K903" s="99"/>
      <c r="L903" s="99"/>
      <c r="M903" s="99"/>
      <c r="N903" s="99"/>
      <c r="O903" s="99"/>
      <c r="P903" s="99"/>
      <c r="Q903" s="99"/>
      <c r="R903" s="99"/>
      <c r="S903" s="99"/>
      <c r="T903" s="99"/>
      <c r="U903" s="99"/>
      <c r="V903" s="99"/>
      <c r="W903" s="111"/>
    </row>
    <row r="904" spans="2:23" ht="18" customHeight="1" x14ac:dyDescent="0.7">
      <c r="B904" s="99"/>
      <c r="C904" s="99"/>
      <c r="D904" s="100"/>
      <c r="E904" s="100"/>
      <c r="F904" s="99"/>
      <c r="G904" s="99"/>
      <c r="H904" s="99"/>
      <c r="I904" s="99"/>
      <c r="J904" s="99"/>
      <c r="K904" s="99"/>
      <c r="L904" s="99"/>
      <c r="M904" s="99"/>
      <c r="N904" s="99"/>
      <c r="O904" s="99"/>
      <c r="P904" s="99"/>
      <c r="Q904" s="99"/>
      <c r="R904" s="99"/>
      <c r="S904" s="99"/>
      <c r="T904" s="99"/>
      <c r="U904" s="99"/>
      <c r="V904" s="99"/>
      <c r="W904" s="111"/>
    </row>
    <row r="905" spans="2:23" ht="18" customHeight="1" x14ac:dyDescent="0.7">
      <c r="B905" s="99"/>
      <c r="C905" s="99"/>
      <c r="D905" s="100"/>
      <c r="E905" s="100"/>
      <c r="F905" s="99"/>
      <c r="G905" s="99"/>
      <c r="H905" s="99"/>
      <c r="I905" s="99"/>
      <c r="J905" s="99"/>
      <c r="K905" s="99"/>
      <c r="L905" s="99"/>
      <c r="M905" s="99"/>
      <c r="N905" s="99"/>
      <c r="O905" s="99"/>
      <c r="P905" s="99"/>
      <c r="Q905" s="99"/>
      <c r="R905" s="99"/>
      <c r="S905" s="99"/>
      <c r="T905" s="99"/>
      <c r="U905" s="99"/>
      <c r="V905" s="99"/>
      <c r="W905" s="111"/>
    </row>
    <row r="906" spans="2:23" ht="18" customHeight="1" x14ac:dyDescent="0.7">
      <c r="B906" s="99"/>
      <c r="C906" s="99"/>
      <c r="D906" s="100"/>
      <c r="E906" s="100"/>
      <c r="F906" s="99"/>
      <c r="G906" s="99"/>
      <c r="H906" s="99"/>
      <c r="I906" s="99"/>
      <c r="J906" s="99"/>
      <c r="K906" s="99"/>
      <c r="L906" s="99"/>
      <c r="M906" s="99"/>
      <c r="N906" s="99"/>
      <c r="O906" s="99"/>
      <c r="P906" s="99"/>
      <c r="Q906" s="99"/>
      <c r="R906" s="99"/>
      <c r="S906" s="99"/>
      <c r="T906" s="99"/>
      <c r="U906" s="99"/>
      <c r="V906" s="99"/>
      <c r="W906" s="111"/>
    </row>
    <row r="907" spans="2:23" ht="18" customHeight="1" x14ac:dyDescent="0.7">
      <c r="B907" s="99"/>
      <c r="C907" s="99"/>
      <c r="D907" s="100"/>
      <c r="E907" s="100"/>
      <c r="F907" s="99"/>
      <c r="G907" s="99"/>
      <c r="H907" s="99"/>
      <c r="I907" s="99"/>
      <c r="J907" s="99"/>
      <c r="K907" s="99"/>
      <c r="L907" s="99"/>
      <c r="M907" s="99"/>
      <c r="N907" s="99"/>
      <c r="O907" s="99"/>
      <c r="P907" s="99"/>
      <c r="Q907" s="99"/>
      <c r="R907" s="99"/>
      <c r="S907" s="99"/>
      <c r="T907" s="99"/>
      <c r="U907" s="99"/>
      <c r="V907" s="99"/>
      <c r="W907" s="111"/>
    </row>
    <row r="908" spans="2:23" ht="18" customHeight="1" x14ac:dyDescent="0.7">
      <c r="B908" s="99"/>
      <c r="C908" s="99"/>
      <c r="D908" s="100"/>
      <c r="E908" s="100"/>
      <c r="F908" s="99"/>
      <c r="G908" s="99"/>
      <c r="H908" s="99"/>
      <c r="I908" s="99"/>
      <c r="J908" s="99"/>
      <c r="K908" s="99"/>
      <c r="L908" s="99"/>
      <c r="M908" s="99"/>
      <c r="N908" s="99"/>
      <c r="O908" s="99"/>
      <c r="P908" s="99"/>
      <c r="Q908" s="99"/>
      <c r="R908" s="99"/>
      <c r="S908" s="99"/>
      <c r="T908" s="99"/>
      <c r="U908" s="99"/>
      <c r="V908" s="99"/>
      <c r="W908" s="111"/>
    </row>
    <row r="909" spans="2:23" ht="18" customHeight="1" x14ac:dyDescent="0.7">
      <c r="B909" s="99"/>
      <c r="C909" s="99"/>
      <c r="D909" s="100"/>
      <c r="E909" s="100"/>
      <c r="F909" s="99"/>
      <c r="G909" s="99"/>
      <c r="H909" s="99"/>
      <c r="I909" s="99"/>
      <c r="J909" s="99"/>
      <c r="K909" s="99"/>
      <c r="L909" s="99"/>
      <c r="M909" s="99"/>
      <c r="N909" s="99"/>
      <c r="O909" s="99"/>
      <c r="P909" s="99"/>
      <c r="Q909" s="99"/>
      <c r="R909" s="99"/>
      <c r="S909" s="99"/>
      <c r="T909" s="99"/>
      <c r="U909" s="99"/>
      <c r="V909" s="99"/>
      <c r="W909" s="111"/>
    </row>
    <row r="910" spans="2:23" ht="18" customHeight="1" x14ac:dyDescent="0.7">
      <c r="B910" s="99"/>
      <c r="C910" s="99"/>
      <c r="D910" s="100"/>
      <c r="E910" s="100"/>
      <c r="F910" s="99"/>
      <c r="G910" s="99"/>
      <c r="H910" s="99"/>
      <c r="I910" s="99"/>
      <c r="J910" s="99"/>
      <c r="K910" s="99"/>
      <c r="L910" s="99"/>
      <c r="M910" s="99"/>
      <c r="N910" s="99"/>
      <c r="O910" s="99"/>
      <c r="P910" s="99"/>
      <c r="Q910" s="99"/>
      <c r="R910" s="99"/>
      <c r="S910" s="99"/>
      <c r="T910" s="99"/>
      <c r="U910" s="99"/>
      <c r="V910" s="99"/>
      <c r="W910" s="111"/>
    </row>
    <row r="911" spans="2:23" ht="18" customHeight="1" x14ac:dyDescent="0.7">
      <c r="B911" s="99"/>
      <c r="C911" s="99"/>
      <c r="D911" s="100"/>
      <c r="E911" s="100"/>
      <c r="F911" s="99"/>
      <c r="G911" s="99"/>
      <c r="H911" s="99"/>
      <c r="I911" s="99"/>
      <c r="J911" s="99"/>
      <c r="K911" s="99"/>
      <c r="L911" s="99"/>
      <c r="M911" s="99"/>
      <c r="N911" s="99"/>
      <c r="O911" s="99"/>
      <c r="P911" s="99"/>
      <c r="Q911" s="99"/>
      <c r="R911" s="99"/>
      <c r="S911" s="99"/>
      <c r="T911" s="99"/>
      <c r="U911" s="99"/>
      <c r="V911" s="99"/>
      <c r="W911" s="111"/>
    </row>
    <row r="912" spans="2:23" ht="18" customHeight="1" x14ac:dyDescent="0.7">
      <c r="B912" s="99"/>
      <c r="C912" s="99"/>
      <c r="D912" s="100"/>
      <c r="E912" s="100"/>
      <c r="F912" s="99"/>
      <c r="G912" s="99"/>
      <c r="H912" s="99"/>
      <c r="I912" s="99"/>
      <c r="J912" s="99"/>
      <c r="K912" s="99"/>
      <c r="L912" s="99"/>
      <c r="M912" s="99"/>
      <c r="N912" s="99"/>
      <c r="O912" s="99"/>
      <c r="P912" s="99"/>
      <c r="Q912" s="99"/>
      <c r="R912" s="99"/>
      <c r="S912" s="99"/>
      <c r="T912" s="99"/>
      <c r="U912" s="99"/>
      <c r="V912" s="99"/>
      <c r="W912" s="111"/>
    </row>
    <row r="913" spans="2:23" ht="18" customHeight="1" x14ac:dyDescent="0.7">
      <c r="B913" s="99"/>
      <c r="C913" s="99"/>
      <c r="D913" s="100"/>
      <c r="E913" s="100"/>
      <c r="F913" s="99"/>
      <c r="G913" s="99"/>
      <c r="H913" s="99"/>
      <c r="I913" s="99"/>
      <c r="J913" s="99"/>
      <c r="K913" s="99"/>
      <c r="L913" s="99"/>
      <c r="M913" s="99"/>
      <c r="N913" s="99"/>
      <c r="O913" s="99"/>
      <c r="P913" s="99"/>
      <c r="Q913" s="99"/>
      <c r="R913" s="99"/>
      <c r="S913" s="99"/>
      <c r="T913" s="99"/>
      <c r="U913" s="99"/>
      <c r="V913" s="99"/>
      <c r="W913" s="111"/>
    </row>
    <row r="914" spans="2:23" ht="18" customHeight="1" x14ac:dyDescent="0.7">
      <c r="B914" s="99"/>
      <c r="C914" s="99"/>
      <c r="D914" s="100"/>
      <c r="E914" s="100"/>
      <c r="F914" s="99"/>
      <c r="G914" s="99"/>
      <c r="H914" s="99"/>
      <c r="I914" s="99"/>
      <c r="J914" s="99"/>
      <c r="K914" s="99"/>
      <c r="L914" s="99"/>
      <c r="M914" s="99"/>
      <c r="N914" s="99"/>
      <c r="O914" s="99"/>
      <c r="P914" s="99"/>
      <c r="Q914" s="99"/>
      <c r="R914" s="99"/>
      <c r="S914" s="99"/>
      <c r="T914" s="99"/>
      <c r="U914" s="99"/>
      <c r="V914" s="99"/>
      <c r="W914" s="111"/>
    </row>
    <row r="915" spans="2:23" ht="18" customHeight="1" x14ac:dyDescent="0.7">
      <c r="B915" s="99"/>
      <c r="C915" s="99"/>
      <c r="D915" s="100"/>
      <c r="E915" s="100"/>
      <c r="F915" s="99"/>
      <c r="G915" s="99"/>
      <c r="H915" s="99"/>
      <c r="I915" s="99"/>
      <c r="J915" s="99"/>
      <c r="K915" s="99"/>
      <c r="L915" s="99"/>
      <c r="M915" s="99"/>
      <c r="N915" s="99"/>
      <c r="O915" s="99"/>
      <c r="P915" s="99"/>
      <c r="Q915" s="99"/>
      <c r="R915" s="99"/>
      <c r="S915" s="99"/>
      <c r="T915" s="99"/>
      <c r="U915" s="99"/>
      <c r="V915" s="99"/>
      <c r="W915" s="111"/>
    </row>
    <row r="916" spans="2:23" ht="18" customHeight="1" x14ac:dyDescent="0.7">
      <c r="B916" s="99"/>
      <c r="C916" s="99"/>
      <c r="D916" s="100"/>
      <c r="E916" s="100"/>
      <c r="F916" s="99"/>
      <c r="G916" s="99"/>
      <c r="H916" s="99"/>
      <c r="I916" s="99"/>
      <c r="J916" s="99"/>
      <c r="K916" s="99"/>
      <c r="L916" s="99"/>
      <c r="M916" s="99"/>
      <c r="N916" s="99"/>
      <c r="O916" s="99"/>
      <c r="P916" s="99"/>
      <c r="Q916" s="99"/>
      <c r="R916" s="99"/>
      <c r="S916" s="99"/>
      <c r="T916" s="99"/>
      <c r="U916" s="99"/>
      <c r="V916" s="99"/>
      <c r="W916" s="111"/>
    </row>
    <row r="917" spans="2:23" ht="18" customHeight="1" x14ac:dyDescent="0.7">
      <c r="B917" s="99"/>
      <c r="C917" s="99"/>
      <c r="D917" s="100"/>
      <c r="E917" s="100"/>
      <c r="F917" s="99"/>
      <c r="G917" s="99"/>
      <c r="H917" s="99"/>
      <c r="I917" s="99"/>
      <c r="J917" s="99"/>
      <c r="K917" s="99"/>
      <c r="L917" s="99"/>
      <c r="M917" s="99"/>
      <c r="N917" s="99"/>
      <c r="O917" s="99"/>
      <c r="P917" s="99"/>
      <c r="Q917" s="99"/>
      <c r="R917" s="99"/>
      <c r="S917" s="99"/>
      <c r="T917" s="99"/>
      <c r="U917" s="99"/>
      <c r="V917" s="99"/>
      <c r="W917" s="111"/>
    </row>
    <row r="918" spans="2:23" ht="18" customHeight="1" x14ac:dyDescent="0.7">
      <c r="B918" s="99"/>
      <c r="C918" s="99"/>
      <c r="D918" s="100"/>
      <c r="E918" s="100"/>
      <c r="F918" s="99"/>
      <c r="G918" s="99"/>
      <c r="H918" s="99"/>
      <c r="I918" s="99"/>
      <c r="J918" s="99"/>
      <c r="K918" s="99"/>
      <c r="L918" s="99"/>
      <c r="M918" s="99"/>
      <c r="N918" s="99"/>
      <c r="O918" s="99"/>
      <c r="P918" s="99"/>
      <c r="Q918" s="99"/>
      <c r="R918" s="99"/>
      <c r="S918" s="99"/>
      <c r="T918" s="99"/>
      <c r="U918" s="99"/>
      <c r="V918" s="99"/>
      <c r="W918" s="111"/>
    </row>
    <row r="919" spans="2:23" ht="18" customHeight="1" x14ac:dyDescent="0.7">
      <c r="B919" s="99"/>
      <c r="C919" s="99"/>
      <c r="D919" s="100"/>
      <c r="E919" s="100"/>
      <c r="F919" s="99"/>
      <c r="G919" s="99"/>
      <c r="H919" s="99"/>
      <c r="I919" s="99"/>
      <c r="J919" s="99"/>
      <c r="K919" s="99"/>
      <c r="L919" s="99"/>
      <c r="M919" s="99"/>
      <c r="N919" s="99"/>
      <c r="O919" s="99"/>
      <c r="P919" s="99"/>
      <c r="Q919" s="99"/>
      <c r="R919" s="99"/>
      <c r="S919" s="99"/>
      <c r="T919" s="99"/>
      <c r="U919" s="99"/>
      <c r="V919" s="99"/>
      <c r="W919" s="111"/>
    </row>
    <row r="920" spans="2:23" ht="18" customHeight="1" x14ac:dyDescent="0.7">
      <c r="B920" s="99"/>
      <c r="C920" s="99"/>
      <c r="D920" s="100"/>
      <c r="E920" s="100"/>
      <c r="F920" s="99"/>
      <c r="G920" s="99"/>
      <c r="H920" s="99"/>
      <c r="I920" s="99"/>
      <c r="J920" s="99"/>
      <c r="K920" s="99"/>
      <c r="L920" s="99"/>
      <c r="M920" s="99"/>
      <c r="N920" s="99"/>
      <c r="O920" s="99"/>
      <c r="P920" s="99"/>
      <c r="Q920" s="99"/>
      <c r="R920" s="99"/>
      <c r="S920" s="99"/>
      <c r="T920" s="99"/>
      <c r="U920" s="99"/>
      <c r="V920" s="99"/>
      <c r="W920" s="111"/>
    </row>
    <row r="921" spans="2:23" ht="18" customHeight="1" x14ac:dyDescent="0.7">
      <c r="B921" s="99"/>
      <c r="C921" s="99"/>
      <c r="D921" s="100"/>
      <c r="E921" s="100"/>
      <c r="F921" s="99"/>
      <c r="G921" s="99"/>
      <c r="H921" s="99"/>
      <c r="I921" s="99"/>
      <c r="J921" s="99"/>
      <c r="K921" s="99"/>
      <c r="L921" s="99"/>
      <c r="M921" s="99"/>
      <c r="N921" s="99"/>
      <c r="O921" s="99"/>
      <c r="P921" s="99"/>
      <c r="Q921" s="99"/>
      <c r="R921" s="99"/>
      <c r="S921" s="99"/>
      <c r="T921" s="99"/>
      <c r="U921" s="99"/>
      <c r="V921" s="99"/>
      <c r="W921" s="111"/>
    </row>
    <row r="922" spans="2:23" ht="18" customHeight="1" x14ac:dyDescent="0.7">
      <c r="B922" s="99"/>
      <c r="C922" s="99"/>
      <c r="D922" s="100"/>
      <c r="E922" s="100"/>
      <c r="F922" s="99"/>
      <c r="G922" s="99"/>
      <c r="H922" s="99"/>
      <c r="I922" s="99"/>
      <c r="J922" s="99"/>
      <c r="K922" s="99"/>
      <c r="L922" s="99"/>
      <c r="M922" s="99"/>
      <c r="N922" s="99"/>
      <c r="O922" s="99"/>
      <c r="P922" s="99"/>
      <c r="Q922" s="99"/>
      <c r="R922" s="99"/>
      <c r="S922" s="99"/>
      <c r="T922" s="99"/>
      <c r="U922" s="99"/>
      <c r="V922" s="99"/>
      <c r="W922" s="111"/>
    </row>
    <row r="923" spans="2:23" ht="18" customHeight="1" x14ac:dyDescent="0.7">
      <c r="B923" s="99"/>
      <c r="C923" s="99"/>
      <c r="D923" s="100"/>
      <c r="E923" s="100"/>
      <c r="F923" s="99"/>
      <c r="G923" s="99"/>
      <c r="H923" s="99"/>
      <c r="I923" s="99"/>
      <c r="J923" s="99"/>
      <c r="K923" s="99"/>
      <c r="L923" s="99"/>
      <c r="M923" s="99"/>
      <c r="N923" s="99"/>
      <c r="O923" s="99"/>
      <c r="P923" s="99"/>
      <c r="Q923" s="99"/>
      <c r="R923" s="99"/>
      <c r="S923" s="99"/>
      <c r="T923" s="99"/>
      <c r="U923" s="99"/>
      <c r="V923" s="99"/>
      <c r="W923" s="111"/>
    </row>
    <row r="924" spans="2:23" ht="18" customHeight="1" x14ac:dyDescent="0.7">
      <c r="B924" s="99"/>
      <c r="C924" s="99"/>
      <c r="D924" s="100"/>
      <c r="E924" s="100"/>
      <c r="F924" s="99"/>
      <c r="G924" s="99"/>
      <c r="H924" s="99"/>
      <c r="I924" s="99"/>
      <c r="J924" s="99"/>
      <c r="K924" s="99"/>
      <c r="L924" s="99"/>
      <c r="M924" s="99"/>
      <c r="N924" s="99"/>
      <c r="O924" s="99"/>
      <c r="P924" s="99"/>
      <c r="Q924" s="99"/>
      <c r="R924" s="99"/>
      <c r="S924" s="99"/>
      <c r="T924" s="99"/>
      <c r="U924" s="99"/>
      <c r="V924" s="99"/>
      <c r="W924" s="111"/>
    </row>
    <row r="925" spans="2:23" ht="18" customHeight="1" x14ac:dyDescent="0.7">
      <c r="B925" s="99"/>
      <c r="C925" s="99"/>
      <c r="D925" s="100"/>
      <c r="E925" s="100"/>
      <c r="F925" s="99"/>
      <c r="G925" s="99"/>
      <c r="H925" s="99"/>
      <c r="I925" s="99"/>
      <c r="J925" s="99"/>
      <c r="K925" s="99"/>
      <c r="L925" s="99"/>
      <c r="M925" s="99"/>
      <c r="N925" s="99"/>
      <c r="O925" s="99"/>
      <c r="P925" s="99"/>
      <c r="Q925" s="99"/>
      <c r="R925" s="99"/>
      <c r="S925" s="99"/>
      <c r="T925" s="99"/>
      <c r="U925" s="99"/>
      <c r="V925" s="99"/>
      <c r="W925" s="111"/>
    </row>
    <row r="926" spans="2:23" ht="18" customHeight="1" x14ac:dyDescent="0.7">
      <c r="B926" s="99"/>
      <c r="C926" s="99"/>
      <c r="D926" s="100"/>
      <c r="E926" s="100"/>
      <c r="F926" s="99"/>
      <c r="G926" s="99"/>
      <c r="H926" s="99"/>
      <c r="I926" s="99"/>
      <c r="J926" s="99"/>
      <c r="K926" s="99"/>
      <c r="L926" s="99"/>
      <c r="M926" s="99"/>
      <c r="N926" s="99"/>
      <c r="O926" s="99"/>
      <c r="P926" s="99"/>
      <c r="Q926" s="99"/>
      <c r="R926" s="99"/>
      <c r="S926" s="99"/>
      <c r="T926" s="99"/>
      <c r="U926" s="99"/>
      <c r="V926" s="99"/>
      <c r="W926" s="111"/>
    </row>
    <row r="927" spans="2:23" ht="18" customHeight="1" x14ac:dyDescent="0.7">
      <c r="B927" s="99"/>
      <c r="C927" s="99"/>
      <c r="D927" s="100"/>
      <c r="E927" s="100"/>
      <c r="F927" s="99"/>
      <c r="G927" s="99"/>
      <c r="H927" s="99"/>
      <c r="I927" s="99"/>
      <c r="J927" s="99"/>
      <c r="K927" s="99"/>
      <c r="L927" s="99"/>
      <c r="M927" s="99"/>
      <c r="N927" s="99"/>
      <c r="O927" s="99"/>
      <c r="P927" s="99"/>
      <c r="Q927" s="99"/>
      <c r="R927" s="99"/>
      <c r="S927" s="99"/>
      <c r="T927" s="99"/>
      <c r="U927" s="99"/>
      <c r="V927" s="99"/>
      <c r="W927" s="111"/>
    </row>
    <row r="928" spans="2:23" ht="18" customHeight="1" x14ac:dyDescent="0.7">
      <c r="B928" s="99"/>
      <c r="C928" s="99"/>
      <c r="D928" s="100"/>
      <c r="E928" s="100"/>
      <c r="F928" s="99"/>
      <c r="G928" s="99"/>
      <c r="H928" s="99"/>
      <c r="I928" s="99"/>
      <c r="J928" s="99"/>
      <c r="K928" s="99"/>
      <c r="L928" s="99"/>
      <c r="M928" s="99"/>
      <c r="N928" s="99"/>
      <c r="O928" s="99"/>
      <c r="P928" s="99"/>
      <c r="Q928" s="99"/>
      <c r="R928" s="99"/>
      <c r="S928" s="99"/>
      <c r="T928" s="99"/>
      <c r="U928" s="99"/>
      <c r="V928" s="99"/>
      <c r="W928" s="111"/>
    </row>
    <row r="929" spans="2:23" ht="18" customHeight="1" x14ac:dyDescent="0.7">
      <c r="B929" s="99"/>
      <c r="C929" s="99"/>
      <c r="D929" s="100"/>
      <c r="E929" s="100"/>
      <c r="F929" s="99"/>
      <c r="G929" s="99"/>
      <c r="H929" s="99"/>
      <c r="I929" s="99"/>
      <c r="J929" s="99"/>
      <c r="K929" s="99"/>
      <c r="L929" s="99"/>
      <c r="M929" s="99"/>
      <c r="N929" s="99"/>
      <c r="O929" s="99"/>
      <c r="P929" s="99"/>
      <c r="Q929" s="99"/>
      <c r="R929" s="99"/>
      <c r="S929" s="99"/>
      <c r="T929" s="99"/>
      <c r="U929" s="99"/>
      <c r="V929" s="99"/>
      <c r="W929" s="111"/>
    </row>
    <row r="930" spans="2:23" ht="18" customHeight="1" x14ac:dyDescent="0.7">
      <c r="B930" s="99"/>
      <c r="C930" s="99"/>
      <c r="D930" s="100"/>
      <c r="E930" s="100"/>
      <c r="F930" s="99"/>
      <c r="G930" s="99"/>
      <c r="H930" s="99"/>
      <c r="I930" s="99"/>
      <c r="J930" s="99"/>
      <c r="K930" s="99"/>
      <c r="L930" s="99"/>
      <c r="M930" s="99"/>
      <c r="N930" s="99"/>
      <c r="O930" s="99"/>
      <c r="P930" s="99"/>
      <c r="Q930" s="99"/>
      <c r="R930" s="99"/>
      <c r="S930" s="99"/>
      <c r="T930" s="99"/>
      <c r="U930" s="99"/>
      <c r="V930" s="99"/>
      <c r="W930" s="111"/>
    </row>
    <row r="931" spans="2:23" ht="18" customHeight="1" x14ac:dyDescent="0.7">
      <c r="B931" s="99"/>
      <c r="C931" s="99"/>
      <c r="D931" s="100"/>
      <c r="E931" s="100"/>
      <c r="F931" s="99"/>
      <c r="G931" s="99"/>
      <c r="H931" s="99"/>
      <c r="I931" s="99"/>
      <c r="J931" s="99"/>
      <c r="K931" s="99"/>
      <c r="L931" s="99"/>
      <c r="M931" s="99"/>
      <c r="N931" s="99"/>
      <c r="O931" s="99"/>
      <c r="P931" s="99"/>
      <c r="Q931" s="99"/>
      <c r="R931" s="99"/>
      <c r="S931" s="99"/>
      <c r="T931" s="99"/>
      <c r="U931" s="99"/>
      <c r="V931" s="99"/>
      <c r="W931" s="111"/>
    </row>
    <row r="932" spans="2:23" ht="18" customHeight="1" x14ac:dyDescent="0.7">
      <c r="B932" s="99"/>
      <c r="C932" s="99"/>
      <c r="D932" s="100"/>
      <c r="E932" s="100"/>
      <c r="F932" s="99"/>
      <c r="G932" s="99"/>
      <c r="H932" s="99"/>
      <c r="I932" s="99"/>
      <c r="J932" s="99"/>
      <c r="K932" s="99"/>
      <c r="L932" s="99"/>
      <c r="M932" s="99"/>
      <c r="N932" s="99"/>
      <c r="O932" s="99"/>
      <c r="P932" s="99"/>
      <c r="Q932" s="99"/>
      <c r="R932" s="99"/>
      <c r="S932" s="99"/>
      <c r="T932" s="99"/>
      <c r="U932" s="99"/>
      <c r="V932" s="99"/>
      <c r="W932" s="111"/>
    </row>
    <row r="933" spans="2:23" ht="18" customHeight="1" x14ac:dyDescent="0.7">
      <c r="B933" s="99"/>
      <c r="C933" s="99"/>
      <c r="D933" s="100"/>
      <c r="E933" s="100"/>
      <c r="F933" s="99"/>
      <c r="G933" s="99"/>
      <c r="H933" s="99"/>
      <c r="I933" s="99"/>
      <c r="J933" s="99"/>
      <c r="K933" s="99"/>
      <c r="L933" s="99"/>
      <c r="M933" s="99"/>
      <c r="N933" s="99"/>
      <c r="O933" s="99"/>
      <c r="P933" s="99"/>
      <c r="Q933" s="99"/>
      <c r="R933" s="99"/>
      <c r="S933" s="99"/>
      <c r="T933" s="99"/>
      <c r="U933" s="99"/>
      <c r="V933" s="99"/>
      <c r="W933" s="111"/>
    </row>
    <row r="934" spans="2:23" ht="18" customHeight="1" x14ac:dyDescent="0.7">
      <c r="B934" s="99"/>
      <c r="C934" s="99"/>
      <c r="D934" s="100"/>
      <c r="E934" s="100"/>
      <c r="F934" s="99"/>
      <c r="G934" s="99"/>
      <c r="H934" s="99"/>
      <c r="I934" s="99"/>
      <c r="J934" s="99"/>
      <c r="K934" s="99"/>
      <c r="L934" s="99"/>
      <c r="M934" s="99"/>
      <c r="N934" s="99"/>
      <c r="O934" s="99"/>
      <c r="P934" s="99"/>
      <c r="Q934" s="99"/>
      <c r="R934" s="99"/>
      <c r="S934" s="99"/>
      <c r="T934" s="99"/>
      <c r="U934" s="99"/>
      <c r="V934" s="99"/>
      <c r="W934" s="111"/>
    </row>
    <row r="935" spans="2:23" ht="18" customHeight="1" x14ac:dyDescent="0.7">
      <c r="B935" s="99"/>
      <c r="C935" s="99"/>
      <c r="D935" s="100"/>
      <c r="E935" s="100"/>
      <c r="F935" s="99"/>
      <c r="G935" s="99"/>
      <c r="H935" s="99"/>
      <c r="I935" s="99"/>
      <c r="J935" s="99"/>
      <c r="K935" s="99"/>
      <c r="L935" s="99"/>
      <c r="M935" s="99"/>
      <c r="N935" s="99"/>
      <c r="O935" s="99"/>
      <c r="P935" s="99"/>
      <c r="Q935" s="99"/>
      <c r="R935" s="99"/>
      <c r="S935" s="99"/>
      <c r="T935" s="99"/>
      <c r="U935" s="99"/>
      <c r="V935" s="99"/>
      <c r="W935" s="111"/>
    </row>
    <row r="936" spans="2:23" ht="18" customHeight="1" x14ac:dyDescent="0.7">
      <c r="B936" s="99"/>
      <c r="C936" s="99"/>
      <c r="D936" s="100"/>
      <c r="E936" s="100"/>
      <c r="F936" s="99"/>
      <c r="G936" s="99"/>
      <c r="H936" s="99"/>
      <c r="I936" s="99"/>
      <c r="J936" s="99"/>
      <c r="K936" s="99"/>
      <c r="L936" s="99"/>
      <c r="M936" s="99"/>
      <c r="N936" s="99"/>
      <c r="O936" s="99"/>
      <c r="P936" s="99"/>
      <c r="Q936" s="99"/>
      <c r="R936" s="99"/>
      <c r="S936" s="99"/>
      <c r="T936" s="99"/>
      <c r="U936" s="99"/>
      <c r="V936" s="99"/>
      <c r="W936" s="111"/>
    </row>
    <row r="937" spans="2:23" ht="18" customHeight="1" x14ac:dyDescent="0.7">
      <c r="B937" s="99"/>
      <c r="C937" s="99"/>
      <c r="D937" s="100"/>
      <c r="E937" s="100"/>
      <c r="F937" s="99"/>
      <c r="G937" s="99"/>
      <c r="H937" s="99"/>
      <c r="I937" s="99"/>
      <c r="J937" s="99"/>
      <c r="K937" s="99"/>
      <c r="L937" s="99"/>
      <c r="M937" s="99"/>
      <c r="N937" s="99"/>
      <c r="O937" s="99"/>
      <c r="P937" s="99"/>
      <c r="Q937" s="99"/>
      <c r="R937" s="99"/>
      <c r="S937" s="99"/>
      <c r="T937" s="99"/>
      <c r="U937" s="99"/>
      <c r="V937" s="99"/>
      <c r="W937" s="111"/>
    </row>
    <row r="938" spans="2:23" ht="18" customHeight="1" x14ac:dyDescent="0.7">
      <c r="B938" s="99"/>
      <c r="C938" s="99"/>
      <c r="D938" s="100"/>
      <c r="E938" s="100"/>
      <c r="F938" s="99"/>
      <c r="G938" s="99"/>
      <c r="H938" s="99"/>
      <c r="I938" s="99"/>
      <c r="J938" s="99"/>
      <c r="K938" s="99"/>
      <c r="L938" s="99"/>
      <c r="M938" s="99"/>
      <c r="N938" s="99"/>
      <c r="O938" s="99"/>
      <c r="P938" s="99"/>
      <c r="Q938" s="99"/>
      <c r="R938" s="99"/>
      <c r="S938" s="99"/>
      <c r="T938" s="99"/>
      <c r="U938" s="99"/>
      <c r="V938" s="99"/>
      <c r="W938" s="111"/>
    </row>
    <row r="939" spans="2:23" ht="18" customHeight="1" x14ac:dyDescent="0.7">
      <c r="B939" s="99"/>
      <c r="C939" s="99"/>
      <c r="D939" s="100"/>
      <c r="E939" s="100"/>
      <c r="F939" s="99"/>
      <c r="G939" s="99"/>
      <c r="H939" s="99"/>
      <c r="I939" s="99"/>
      <c r="J939" s="99"/>
      <c r="K939" s="99"/>
      <c r="L939" s="99"/>
      <c r="M939" s="99"/>
      <c r="N939" s="99"/>
      <c r="O939" s="99"/>
      <c r="P939" s="99"/>
      <c r="Q939" s="99"/>
      <c r="R939" s="99"/>
      <c r="S939" s="99"/>
      <c r="T939" s="99"/>
      <c r="U939" s="99"/>
      <c r="V939" s="99"/>
      <c r="W939" s="111"/>
    </row>
    <row r="940" spans="2:23" ht="18" customHeight="1" x14ac:dyDescent="0.7">
      <c r="B940" s="99"/>
      <c r="C940" s="99"/>
      <c r="D940" s="100"/>
      <c r="E940" s="100"/>
      <c r="F940" s="99"/>
      <c r="G940" s="99"/>
      <c r="H940" s="99"/>
      <c r="I940" s="99"/>
      <c r="J940" s="99"/>
      <c r="K940" s="99"/>
      <c r="L940" s="99"/>
      <c r="M940" s="99"/>
      <c r="N940" s="99"/>
      <c r="O940" s="99"/>
      <c r="P940" s="99"/>
      <c r="Q940" s="99"/>
      <c r="R940" s="99"/>
      <c r="S940" s="99"/>
      <c r="T940" s="99"/>
      <c r="U940" s="99"/>
      <c r="V940" s="99"/>
      <c r="W940" s="111"/>
    </row>
    <row r="941" spans="2:23" ht="18" customHeight="1" x14ac:dyDescent="0.7">
      <c r="B941" s="99"/>
      <c r="C941" s="99"/>
      <c r="D941" s="100"/>
      <c r="E941" s="100"/>
      <c r="F941" s="99"/>
      <c r="G941" s="99"/>
      <c r="H941" s="99"/>
      <c r="I941" s="99"/>
      <c r="J941" s="99"/>
      <c r="K941" s="99"/>
      <c r="L941" s="99"/>
      <c r="M941" s="99"/>
      <c r="N941" s="99"/>
      <c r="O941" s="99"/>
      <c r="P941" s="99"/>
      <c r="Q941" s="99"/>
      <c r="R941" s="99"/>
      <c r="S941" s="99"/>
      <c r="T941" s="99"/>
      <c r="U941" s="99"/>
      <c r="V941" s="99"/>
      <c r="W941" s="111"/>
    </row>
    <row r="942" spans="2:23" ht="18" customHeight="1" x14ac:dyDescent="0.7">
      <c r="B942" s="99"/>
      <c r="C942" s="99"/>
      <c r="D942" s="100"/>
      <c r="E942" s="100"/>
      <c r="F942" s="99"/>
      <c r="G942" s="99"/>
      <c r="H942" s="99"/>
      <c r="I942" s="99"/>
      <c r="J942" s="99"/>
      <c r="K942" s="99"/>
      <c r="L942" s="99"/>
      <c r="M942" s="99"/>
      <c r="N942" s="99"/>
      <c r="O942" s="99"/>
      <c r="P942" s="99"/>
      <c r="Q942" s="99"/>
      <c r="R942" s="99"/>
      <c r="S942" s="99"/>
      <c r="T942" s="99"/>
      <c r="U942" s="99"/>
      <c r="V942" s="99"/>
      <c r="W942" s="111"/>
    </row>
    <row r="943" spans="2:23" ht="18" customHeight="1" x14ac:dyDescent="0.7">
      <c r="B943" s="99"/>
      <c r="C943" s="99"/>
      <c r="D943" s="100"/>
      <c r="E943" s="100"/>
      <c r="F943" s="99"/>
      <c r="G943" s="99"/>
      <c r="H943" s="99"/>
      <c r="I943" s="99"/>
      <c r="J943" s="99"/>
      <c r="K943" s="99"/>
      <c r="L943" s="99"/>
      <c r="M943" s="99"/>
      <c r="N943" s="99"/>
      <c r="O943" s="99"/>
      <c r="P943" s="99"/>
      <c r="Q943" s="99"/>
      <c r="R943" s="99"/>
      <c r="S943" s="99"/>
      <c r="T943" s="99"/>
      <c r="U943" s="99"/>
      <c r="V943" s="99"/>
      <c r="W943" s="111"/>
    </row>
    <row r="944" spans="2:23" ht="18" customHeight="1" x14ac:dyDescent="0.7">
      <c r="B944" s="99"/>
      <c r="C944" s="99"/>
      <c r="D944" s="100"/>
      <c r="E944" s="100"/>
      <c r="F944" s="99"/>
      <c r="G944" s="99"/>
      <c r="H944" s="99"/>
      <c r="I944" s="99"/>
      <c r="J944" s="99"/>
      <c r="K944" s="99"/>
      <c r="L944" s="99"/>
      <c r="M944" s="99"/>
      <c r="N944" s="99"/>
      <c r="O944" s="99"/>
      <c r="P944" s="99"/>
      <c r="Q944" s="99"/>
      <c r="R944" s="99"/>
      <c r="S944" s="99"/>
      <c r="T944" s="99"/>
      <c r="U944" s="99"/>
      <c r="V944" s="99"/>
      <c r="W944" s="111"/>
    </row>
    <row r="945" spans="2:23" ht="18" customHeight="1" x14ac:dyDescent="0.7">
      <c r="B945" s="99"/>
      <c r="C945" s="99"/>
      <c r="D945" s="100"/>
      <c r="E945" s="100"/>
      <c r="F945" s="99"/>
      <c r="G945" s="99"/>
      <c r="H945" s="99"/>
      <c r="I945" s="99"/>
      <c r="J945" s="99"/>
      <c r="K945" s="99"/>
      <c r="L945" s="99"/>
      <c r="M945" s="99"/>
      <c r="N945" s="99"/>
      <c r="O945" s="99"/>
      <c r="P945" s="99"/>
      <c r="Q945" s="99"/>
      <c r="R945" s="99"/>
      <c r="S945" s="99"/>
      <c r="T945" s="99"/>
      <c r="U945" s="99"/>
      <c r="V945" s="99"/>
      <c r="W945" s="111"/>
    </row>
    <row r="946" spans="2:23" ht="18" customHeight="1" x14ac:dyDescent="0.7">
      <c r="B946" s="99"/>
      <c r="C946" s="99"/>
      <c r="D946" s="100"/>
      <c r="E946" s="100"/>
      <c r="F946" s="99"/>
      <c r="G946" s="99"/>
      <c r="H946" s="99"/>
      <c r="I946" s="99"/>
      <c r="J946" s="99"/>
      <c r="K946" s="99"/>
      <c r="L946" s="99"/>
      <c r="M946" s="99"/>
      <c r="N946" s="99"/>
      <c r="O946" s="99"/>
      <c r="P946" s="99"/>
      <c r="Q946" s="99"/>
      <c r="R946" s="99"/>
      <c r="S946" s="99"/>
      <c r="T946" s="99"/>
      <c r="U946" s="99"/>
      <c r="V946" s="99"/>
      <c r="W946" s="111"/>
    </row>
    <row r="947" spans="2:23" ht="18" customHeight="1" x14ac:dyDescent="0.7">
      <c r="B947" s="99"/>
      <c r="C947" s="99"/>
      <c r="D947" s="100"/>
      <c r="E947" s="100"/>
      <c r="F947" s="99"/>
      <c r="G947" s="99"/>
      <c r="H947" s="99"/>
      <c r="I947" s="99"/>
      <c r="J947" s="99"/>
      <c r="K947" s="99"/>
      <c r="L947" s="99"/>
      <c r="M947" s="99"/>
      <c r="N947" s="99"/>
      <c r="O947" s="99"/>
      <c r="P947" s="99"/>
      <c r="Q947" s="99"/>
      <c r="R947" s="99"/>
      <c r="S947" s="99"/>
      <c r="T947" s="99"/>
      <c r="U947" s="99"/>
      <c r="V947" s="99"/>
      <c r="W947" s="111"/>
    </row>
    <row r="948" spans="2:23" ht="18" customHeight="1" x14ac:dyDescent="0.7">
      <c r="B948" s="99"/>
      <c r="C948" s="99"/>
      <c r="D948" s="100"/>
      <c r="E948" s="100"/>
      <c r="F948" s="99"/>
      <c r="G948" s="99"/>
      <c r="H948" s="99"/>
      <c r="I948" s="99"/>
      <c r="J948" s="99"/>
      <c r="K948" s="99"/>
      <c r="L948" s="99"/>
      <c r="M948" s="99"/>
      <c r="N948" s="99"/>
      <c r="O948" s="99"/>
      <c r="P948" s="99"/>
      <c r="Q948" s="99"/>
      <c r="R948" s="99"/>
      <c r="S948" s="99"/>
      <c r="T948" s="99"/>
      <c r="U948" s="99"/>
      <c r="V948" s="99"/>
      <c r="W948" s="111"/>
    </row>
    <row r="949" spans="2:23" ht="18" customHeight="1" x14ac:dyDescent="0.7">
      <c r="B949" s="99"/>
      <c r="C949" s="99"/>
      <c r="D949" s="100"/>
      <c r="E949" s="100"/>
      <c r="F949" s="99"/>
      <c r="G949" s="99"/>
      <c r="H949" s="99"/>
      <c r="I949" s="99"/>
      <c r="J949" s="99"/>
      <c r="K949" s="99"/>
      <c r="L949" s="99"/>
      <c r="M949" s="99"/>
      <c r="N949" s="99"/>
      <c r="O949" s="99"/>
      <c r="P949" s="99"/>
      <c r="Q949" s="99"/>
      <c r="R949" s="99"/>
      <c r="S949" s="99"/>
      <c r="T949" s="99"/>
      <c r="U949" s="99"/>
      <c r="V949" s="99"/>
      <c r="W949" s="111"/>
    </row>
    <row r="950" spans="2:23" ht="18" customHeight="1" x14ac:dyDescent="0.7">
      <c r="B950" s="99"/>
      <c r="C950" s="99"/>
      <c r="D950" s="100"/>
      <c r="E950" s="100"/>
      <c r="F950" s="99"/>
      <c r="G950" s="99"/>
      <c r="H950" s="99"/>
      <c r="I950" s="99"/>
      <c r="J950" s="99"/>
      <c r="K950" s="99"/>
      <c r="L950" s="99"/>
      <c r="M950" s="99"/>
      <c r="N950" s="99"/>
      <c r="O950" s="99"/>
      <c r="P950" s="99"/>
      <c r="Q950" s="99"/>
      <c r="R950" s="99"/>
      <c r="S950" s="99"/>
      <c r="T950" s="99"/>
      <c r="U950" s="99"/>
      <c r="V950" s="99"/>
      <c r="W950" s="111"/>
    </row>
    <row r="951" spans="2:23" ht="18" customHeight="1" x14ac:dyDescent="0.7">
      <c r="B951" s="99"/>
      <c r="C951" s="99"/>
      <c r="D951" s="100"/>
      <c r="E951" s="100"/>
      <c r="F951" s="99"/>
      <c r="G951" s="99"/>
      <c r="H951" s="99"/>
      <c r="I951" s="99"/>
      <c r="J951" s="99"/>
      <c r="K951" s="99"/>
      <c r="L951" s="99"/>
      <c r="M951" s="99"/>
      <c r="N951" s="99"/>
      <c r="O951" s="99"/>
      <c r="P951" s="99"/>
      <c r="Q951" s="99"/>
      <c r="R951" s="99"/>
      <c r="S951" s="99"/>
      <c r="T951" s="99"/>
      <c r="U951" s="99"/>
      <c r="V951" s="99"/>
      <c r="W951" s="111"/>
    </row>
    <row r="952" spans="2:23" ht="18" customHeight="1" x14ac:dyDescent="0.7">
      <c r="B952" s="99"/>
      <c r="C952" s="99"/>
      <c r="D952" s="100"/>
      <c r="E952" s="100"/>
      <c r="F952" s="99"/>
      <c r="G952" s="99"/>
      <c r="H952" s="99"/>
      <c r="I952" s="99"/>
      <c r="J952" s="99"/>
      <c r="K952" s="99"/>
      <c r="L952" s="99"/>
      <c r="M952" s="99"/>
      <c r="N952" s="99"/>
      <c r="O952" s="99"/>
      <c r="P952" s="99"/>
      <c r="Q952" s="99"/>
      <c r="R952" s="99"/>
      <c r="S952" s="99"/>
      <c r="T952" s="99"/>
      <c r="U952" s="99"/>
      <c r="V952" s="99"/>
      <c r="W952" s="111"/>
    </row>
    <row r="953" spans="2:23" ht="18" customHeight="1" x14ac:dyDescent="0.7">
      <c r="B953" s="99"/>
      <c r="C953" s="99"/>
      <c r="D953" s="100"/>
      <c r="E953" s="100"/>
      <c r="F953" s="99"/>
      <c r="G953" s="99"/>
      <c r="H953" s="99"/>
      <c r="I953" s="99"/>
      <c r="J953" s="99"/>
      <c r="K953" s="99"/>
      <c r="L953" s="99"/>
      <c r="M953" s="99"/>
      <c r="N953" s="99"/>
      <c r="O953" s="99"/>
      <c r="P953" s="99"/>
      <c r="Q953" s="99"/>
      <c r="R953" s="99"/>
      <c r="S953" s="99"/>
      <c r="T953" s="99"/>
      <c r="U953" s="99"/>
      <c r="V953" s="99"/>
      <c r="W953" s="111"/>
    </row>
    <row r="954" spans="2:23" ht="18" customHeight="1" x14ac:dyDescent="0.7">
      <c r="B954" s="99"/>
      <c r="C954" s="99"/>
      <c r="D954" s="100"/>
      <c r="E954" s="100"/>
      <c r="F954" s="99"/>
      <c r="G954" s="99"/>
      <c r="H954" s="99"/>
      <c r="I954" s="99"/>
      <c r="J954" s="99"/>
      <c r="K954" s="99"/>
      <c r="L954" s="99"/>
      <c r="M954" s="99"/>
      <c r="N954" s="99"/>
      <c r="O954" s="99"/>
      <c r="P954" s="99"/>
      <c r="Q954" s="99"/>
      <c r="R954" s="99"/>
      <c r="S954" s="99"/>
      <c r="T954" s="99"/>
      <c r="U954" s="99"/>
      <c r="V954" s="99"/>
      <c r="W954" s="111"/>
    </row>
    <row r="955" spans="2:23" ht="18" customHeight="1" x14ac:dyDescent="0.7">
      <c r="B955" s="99"/>
      <c r="C955" s="99"/>
      <c r="D955" s="100"/>
      <c r="E955" s="100"/>
      <c r="F955" s="99"/>
      <c r="G955" s="99"/>
      <c r="H955" s="99"/>
      <c r="I955" s="99"/>
      <c r="J955" s="99"/>
      <c r="K955" s="99"/>
      <c r="L955" s="99"/>
      <c r="M955" s="99"/>
      <c r="N955" s="99"/>
      <c r="O955" s="99"/>
      <c r="P955" s="99"/>
      <c r="Q955" s="99"/>
      <c r="R955" s="99"/>
      <c r="S955" s="99"/>
      <c r="T955" s="99"/>
      <c r="U955" s="99"/>
      <c r="V955" s="99"/>
      <c r="W955" s="111"/>
    </row>
    <row r="956" spans="2:23" ht="18" customHeight="1" x14ac:dyDescent="0.7">
      <c r="B956" s="99"/>
      <c r="C956" s="99"/>
      <c r="D956" s="100"/>
      <c r="E956" s="100"/>
      <c r="F956" s="99"/>
      <c r="G956" s="99"/>
      <c r="H956" s="99"/>
      <c r="I956" s="99"/>
      <c r="J956" s="99"/>
      <c r="K956" s="99"/>
      <c r="L956" s="99"/>
      <c r="M956" s="99"/>
      <c r="N956" s="99"/>
      <c r="O956" s="99"/>
      <c r="P956" s="99"/>
      <c r="Q956" s="99"/>
      <c r="R956" s="99"/>
      <c r="S956" s="99"/>
      <c r="T956" s="99"/>
      <c r="U956" s="99"/>
      <c r="V956" s="99"/>
      <c r="W956" s="111"/>
    </row>
    <row r="957" spans="2:23" ht="18" customHeight="1" x14ac:dyDescent="0.7">
      <c r="B957" s="99"/>
      <c r="C957" s="99"/>
      <c r="D957" s="100"/>
      <c r="E957" s="100"/>
      <c r="F957" s="99"/>
      <c r="G957" s="99"/>
      <c r="H957" s="99"/>
      <c r="I957" s="99"/>
      <c r="J957" s="99"/>
      <c r="K957" s="99"/>
      <c r="L957" s="99"/>
      <c r="M957" s="99"/>
      <c r="N957" s="99"/>
      <c r="O957" s="99"/>
      <c r="P957" s="99"/>
      <c r="Q957" s="99"/>
      <c r="R957" s="99"/>
      <c r="S957" s="99"/>
      <c r="T957" s="99"/>
      <c r="U957" s="99"/>
      <c r="V957" s="99"/>
      <c r="W957" s="111"/>
    </row>
    <row r="958" spans="2:23" ht="18" customHeight="1" x14ac:dyDescent="0.7">
      <c r="B958" s="99"/>
      <c r="C958" s="99"/>
      <c r="D958" s="100"/>
      <c r="E958" s="100"/>
      <c r="F958" s="99"/>
      <c r="G958" s="99"/>
      <c r="H958" s="99"/>
      <c r="I958" s="99"/>
      <c r="J958" s="99"/>
      <c r="K958" s="99"/>
      <c r="L958" s="99"/>
      <c r="M958" s="99"/>
      <c r="N958" s="99"/>
      <c r="O958" s="99"/>
      <c r="P958" s="99"/>
      <c r="Q958" s="99"/>
      <c r="R958" s="99"/>
      <c r="S958" s="99"/>
      <c r="T958" s="99"/>
      <c r="U958" s="99"/>
      <c r="V958" s="99"/>
      <c r="W958" s="111"/>
    </row>
    <row r="959" spans="2:23" ht="18" customHeight="1" x14ac:dyDescent="0.7">
      <c r="B959" s="99"/>
      <c r="C959" s="99"/>
      <c r="D959" s="100"/>
      <c r="E959" s="100"/>
      <c r="F959" s="99"/>
      <c r="G959" s="99"/>
      <c r="H959" s="99"/>
      <c r="I959" s="99"/>
      <c r="J959" s="99"/>
      <c r="K959" s="99"/>
      <c r="L959" s="99"/>
      <c r="M959" s="99"/>
      <c r="N959" s="99"/>
      <c r="O959" s="99"/>
      <c r="P959" s="99"/>
      <c r="Q959" s="99"/>
      <c r="R959" s="99"/>
      <c r="S959" s="99"/>
      <c r="T959" s="99"/>
      <c r="U959" s="99"/>
      <c r="V959" s="99"/>
      <c r="W959" s="111"/>
    </row>
    <row r="960" spans="2:23" ht="18" customHeight="1" x14ac:dyDescent="0.7">
      <c r="B960" s="99"/>
      <c r="C960" s="99"/>
      <c r="D960" s="100"/>
      <c r="E960" s="100"/>
      <c r="F960" s="99"/>
      <c r="G960" s="99"/>
      <c r="H960" s="99"/>
      <c r="I960" s="99"/>
      <c r="J960" s="99"/>
      <c r="K960" s="99"/>
      <c r="L960" s="99"/>
      <c r="M960" s="99"/>
      <c r="N960" s="99"/>
      <c r="O960" s="99"/>
      <c r="P960" s="99"/>
      <c r="Q960" s="99"/>
      <c r="R960" s="99"/>
      <c r="S960" s="99"/>
      <c r="T960" s="99"/>
      <c r="U960" s="99"/>
      <c r="V960" s="99"/>
      <c r="W960" s="111"/>
    </row>
    <row r="961" spans="2:23" ht="18" customHeight="1" x14ac:dyDescent="0.7">
      <c r="B961" s="99"/>
      <c r="C961" s="99"/>
      <c r="D961" s="100"/>
      <c r="E961" s="100"/>
      <c r="F961" s="99"/>
      <c r="G961" s="99"/>
      <c r="H961" s="99"/>
      <c r="I961" s="99"/>
      <c r="J961" s="99"/>
      <c r="K961" s="99"/>
      <c r="L961" s="99"/>
      <c r="M961" s="99"/>
      <c r="N961" s="99"/>
      <c r="O961" s="99"/>
      <c r="P961" s="99"/>
      <c r="Q961" s="99"/>
      <c r="R961" s="99"/>
      <c r="S961" s="99"/>
      <c r="T961" s="99"/>
      <c r="U961" s="99"/>
      <c r="V961" s="99"/>
      <c r="W961" s="111"/>
    </row>
    <row r="962" spans="2:23" ht="18" customHeight="1" x14ac:dyDescent="0.7">
      <c r="B962" s="99"/>
      <c r="C962" s="99"/>
      <c r="D962" s="100"/>
      <c r="E962" s="100"/>
      <c r="F962" s="99"/>
      <c r="G962" s="99"/>
      <c r="H962" s="99"/>
      <c r="I962" s="99"/>
      <c r="J962" s="99"/>
      <c r="K962" s="99"/>
      <c r="L962" s="99"/>
      <c r="M962" s="99"/>
      <c r="N962" s="99"/>
      <c r="O962" s="99"/>
      <c r="P962" s="99"/>
      <c r="Q962" s="99"/>
      <c r="R962" s="99"/>
      <c r="S962" s="99"/>
      <c r="T962" s="99"/>
      <c r="U962" s="99"/>
      <c r="V962" s="99"/>
      <c r="W962" s="111"/>
    </row>
    <row r="963" spans="2:23" ht="18" customHeight="1" x14ac:dyDescent="0.7">
      <c r="B963" s="99"/>
      <c r="C963" s="99"/>
      <c r="D963" s="100"/>
      <c r="E963" s="100"/>
      <c r="F963" s="99"/>
      <c r="G963" s="99"/>
      <c r="H963" s="99"/>
      <c r="I963" s="99"/>
      <c r="J963" s="99"/>
      <c r="K963" s="99"/>
      <c r="L963" s="99"/>
      <c r="M963" s="99"/>
      <c r="N963" s="99"/>
      <c r="O963" s="99"/>
      <c r="P963" s="99"/>
      <c r="Q963" s="99"/>
      <c r="R963" s="99"/>
      <c r="S963" s="99"/>
      <c r="T963" s="99"/>
      <c r="U963" s="99"/>
      <c r="V963" s="99"/>
      <c r="W963" s="111"/>
    </row>
    <row r="964" spans="2:23" ht="18" customHeight="1" x14ac:dyDescent="0.7">
      <c r="B964" s="99"/>
      <c r="C964" s="99"/>
      <c r="D964" s="100"/>
      <c r="E964" s="100"/>
      <c r="F964" s="99"/>
      <c r="G964" s="99"/>
      <c r="H964" s="99"/>
      <c r="I964" s="99"/>
      <c r="J964" s="99"/>
      <c r="K964" s="99"/>
      <c r="L964" s="99"/>
      <c r="M964" s="99"/>
      <c r="N964" s="99"/>
      <c r="O964" s="99"/>
      <c r="P964" s="99"/>
      <c r="Q964" s="99"/>
      <c r="R964" s="99"/>
      <c r="S964" s="99"/>
      <c r="T964" s="99"/>
      <c r="U964" s="99"/>
      <c r="V964" s="99"/>
      <c r="W964" s="111"/>
    </row>
    <row r="965" spans="2:23" ht="18" customHeight="1" x14ac:dyDescent="0.7">
      <c r="B965" s="99"/>
      <c r="C965" s="99"/>
      <c r="D965" s="100"/>
      <c r="E965" s="100"/>
      <c r="F965" s="99"/>
      <c r="G965" s="99"/>
      <c r="H965" s="99"/>
      <c r="I965" s="99"/>
      <c r="J965" s="99"/>
      <c r="K965" s="99"/>
      <c r="L965" s="99"/>
      <c r="M965" s="99"/>
      <c r="N965" s="99"/>
      <c r="O965" s="99"/>
      <c r="P965" s="99"/>
      <c r="Q965" s="99"/>
      <c r="R965" s="99"/>
      <c r="S965" s="99"/>
      <c r="T965" s="99"/>
      <c r="U965" s="99"/>
      <c r="V965" s="99"/>
      <c r="W965" s="111"/>
    </row>
    <row r="966" spans="2:23" ht="18" customHeight="1" x14ac:dyDescent="0.7">
      <c r="B966" s="99"/>
      <c r="C966" s="99"/>
      <c r="D966" s="100"/>
      <c r="E966" s="100"/>
      <c r="F966" s="99"/>
      <c r="G966" s="99"/>
      <c r="H966" s="99"/>
      <c r="I966" s="99"/>
      <c r="J966" s="99"/>
      <c r="K966" s="99"/>
      <c r="L966" s="99"/>
      <c r="M966" s="99"/>
      <c r="N966" s="99"/>
      <c r="O966" s="99"/>
      <c r="P966" s="99"/>
      <c r="Q966" s="99"/>
      <c r="R966" s="99"/>
      <c r="S966" s="99"/>
      <c r="T966" s="99"/>
      <c r="U966" s="99"/>
      <c r="V966" s="99"/>
      <c r="W966" s="111"/>
    </row>
    <row r="967" spans="2:23" ht="18" customHeight="1" x14ac:dyDescent="0.7">
      <c r="B967" s="99"/>
      <c r="C967" s="99"/>
      <c r="D967" s="100"/>
      <c r="E967" s="100"/>
      <c r="F967" s="99"/>
      <c r="G967" s="99"/>
      <c r="H967" s="99"/>
      <c r="I967" s="99"/>
      <c r="J967" s="99"/>
      <c r="K967" s="99"/>
      <c r="L967" s="99"/>
      <c r="M967" s="99"/>
      <c r="N967" s="99"/>
      <c r="O967" s="99"/>
      <c r="P967" s="99"/>
      <c r="Q967" s="99"/>
      <c r="R967" s="99"/>
      <c r="S967" s="99"/>
      <c r="T967" s="99"/>
      <c r="U967" s="99"/>
      <c r="V967" s="99"/>
      <c r="W967" s="111"/>
    </row>
    <row r="968" spans="2:23" ht="18" customHeight="1" x14ac:dyDescent="0.7">
      <c r="B968" s="99"/>
      <c r="C968" s="99"/>
      <c r="D968" s="100"/>
      <c r="E968" s="100"/>
      <c r="F968" s="99"/>
      <c r="G968" s="99"/>
      <c r="H968" s="99"/>
      <c r="I968" s="99"/>
      <c r="J968" s="99"/>
      <c r="K968" s="99"/>
      <c r="L968" s="99"/>
      <c r="M968" s="99"/>
      <c r="N968" s="99"/>
      <c r="O968" s="99"/>
      <c r="P968" s="99"/>
      <c r="Q968" s="99"/>
      <c r="R968" s="99"/>
      <c r="S968" s="99"/>
      <c r="T968" s="99"/>
      <c r="U968" s="99"/>
      <c r="V968" s="99"/>
      <c r="W968" s="111"/>
    </row>
    <row r="969" spans="2:23" ht="18" customHeight="1" x14ac:dyDescent="0.7">
      <c r="B969" s="99"/>
      <c r="C969" s="99"/>
      <c r="D969" s="100"/>
      <c r="E969" s="100"/>
      <c r="F969" s="99"/>
      <c r="G969" s="99"/>
      <c r="H969" s="99"/>
      <c r="I969" s="99"/>
      <c r="J969" s="99"/>
      <c r="K969" s="99"/>
      <c r="L969" s="99"/>
      <c r="M969" s="99"/>
      <c r="N969" s="99"/>
      <c r="O969" s="99"/>
      <c r="P969" s="99"/>
      <c r="Q969" s="99"/>
      <c r="R969" s="99"/>
      <c r="S969" s="99"/>
      <c r="T969" s="99"/>
      <c r="U969" s="99"/>
      <c r="V969" s="99"/>
      <c r="W969" s="111"/>
    </row>
    <row r="970" spans="2:23" ht="18" customHeight="1" x14ac:dyDescent="0.7">
      <c r="B970" s="99"/>
      <c r="C970" s="99"/>
      <c r="D970" s="100"/>
      <c r="E970" s="100"/>
      <c r="F970" s="99"/>
      <c r="G970" s="99"/>
      <c r="H970" s="99"/>
      <c r="I970" s="99"/>
      <c r="J970" s="99"/>
      <c r="K970" s="99"/>
      <c r="L970" s="99"/>
      <c r="M970" s="99"/>
      <c r="N970" s="99"/>
      <c r="O970" s="99"/>
      <c r="P970" s="99"/>
      <c r="Q970" s="99"/>
      <c r="R970" s="99"/>
      <c r="S970" s="99"/>
      <c r="T970" s="99"/>
      <c r="U970" s="99"/>
      <c r="V970" s="99"/>
      <c r="W970" s="111"/>
    </row>
    <row r="971" spans="2:23" ht="18" customHeight="1" x14ac:dyDescent="0.7">
      <c r="B971" s="99"/>
      <c r="C971" s="99"/>
      <c r="D971" s="100"/>
      <c r="E971" s="100"/>
      <c r="F971" s="99"/>
      <c r="G971" s="99"/>
      <c r="H971" s="99"/>
      <c r="I971" s="99"/>
      <c r="J971" s="99"/>
      <c r="K971" s="99"/>
      <c r="L971" s="99"/>
      <c r="M971" s="99"/>
      <c r="N971" s="99"/>
      <c r="O971" s="99"/>
      <c r="P971" s="99"/>
      <c r="Q971" s="99"/>
      <c r="R971" s="99"/>
      <c r="S971" s="99"/>
      <c r="T971" s="99"/>
      <c r="U971" s="99"/>
      <c r="V971" s="99"/>
      <c r="W971" s="111"/>
    </row>
    <row r="972" spans="2:23" ht="18" customHeight="1" x14ac:dyDescent="0.7">
      <c r="B972" s="99"/>
      <c r="C972" s="99"/>
      <c r="D972" s="100"/>
      <c r="E972" s="100"/>
      <c r="F972" s="99"/>
      <c r="G972" s="99"/>
      <c r="H972" s="99"/>
      <c r="I972" s="99"/>
      <c r="J972" s="99"/>
      <c r="K972" s="99"/>
      <c r="L972" s="99"/>
      <c r="M972" s="99"/>
      <c r="N972" s="99"/>
      <c r="O972" s="99"/>
      <c r="P972" s="99"/>
      <c r="Q972" s="99"/>
      <c r="R972" s="99"/>
      <c r="S972" s="99"/>
      <c r="T972" s="99"/>
      <c r="U972" s="99"/>
      <c r="V972" s="99"/>
      <c r="W972" s="111"/>
    </row>
    <row r="973" spans="2:23" ht="18" customHeight="1" x14ac:dyDescent="0.7">
      <c r="B973" s="99"/>
      <c r="C973" s="99"/>
      <c r="D973" s="100"/>
      <c r="E973" s="100"/>
      <c r="F973" s="99"/>
      <c r="G973" s="99"/>
      <c r="H973" s="99"/>
      <c r="I973" s="99"/>
      <c r="J973" s="99"/>
      <c r="K973" s="99"/>
      <c r="L973" s="99"/>
      <c r="M973" s="99"/>
      <c r="N973" s="99"/>
      <c r="O973" s="99"/>
      <c r="P973" s="99"/>
      <c r="Q973" s="99"/>
      <c r="R973" s="99"/>
      <c r="S973" s="99"/>
      <c r="T973" s="99"/>
      <c r="U973" s="99"/>
      <c r="V973" s="99"/>
      <c r="W973" s="111"/>
    </row>
    <row r="974" spans="2:23" ht="18" customHeight="1" x14ac:dyDescent="0.7">
      <c r="B974" s="99"/>
      <c r="C974" s="99"/>
      <c r="D974" s="100"/>
      <c r="E974" s="100"/>
      <c r="F974" s="99"/>
      <c r="G974" s="99"/>
      <c r="H974" s="99"/>
      <c r="I974" s="99"/>
      <c r="J974" s="99"/>
      <c r="K974" s="99"/>
      <c r="L974" s="99"/>
      <c r="M974" s="99"/>
      <c r="N974" s="99"/>
      <c r="O974" s="99"/>
      <c r="P974" s="99"/>
      <c r="Q974" s="99"/>
      <c r="R974" s="99"/>
      <c r="S974" s="99"/>
      <c r="T974" s="99"/>
      <c r="U974" s="99"/>
      <c r="V974" s="99"/>
      <c r="W974" s="111"/>
    </row>
    <row r="975" spans="2:23" ht="18" customHeight="1" x14ac:dyDescent="0.7">
      <c r="B975" s="99"/>
      <c r="C975" s="99"/>
      <c r="D975" s="100"/>
      <c r="E975" s="100"/>
      <c r="F975" s="99"/>
      <c r="G975" s="99"/>
      <c r="H975" s="99"/>
      <c r="I975" s="99"/>
      <c r="J975" s="99"/>
      <c r="K975" s="99"/>
      <c r="L975" s="99"/>
      <c r="M975" s="99"/>
      <c r="N975" s="99"/>
      <c r="O975" s="99"/>
      <c r="P975" s="99"/>
      <c r="Q975" s="99"/>
      <c r="R975" s="99"/>
      <c r="S975" s="99"/>
      <c r="T975" s="99"/>
      <c r="U975" s="99"/>
      <c r="V975" s="99"/>
      <c r="W975" s="111"/>
    </row>
    <row r="976" spans="2:23" ht="18" customHeight="1" x14ac:dyDescent="0.7">
      <c r="B976" s="99"/>
      <c r="C976" s="99"/>
      <c r="D976" s="100"/>
      <c r="E976" s="100"/>
      <c r="F976" s="99"/>
      <c r="G976" s="99"/>
      <c r="H976" s="99"/>
      <c r="I976" s="99"/>
      <c r="J976" s="99"/>
      <c r="K976" s="99"/>
      <c r="L976" s="99"/>
      <c r="M976" s="99"/>
      <c r="N976" s="99"/>
      <c r="O976" s="99"/>
      <c r="P976" s="99"/>
      <c r="Q976" s="99"/>
      <c r="R976" s="99"/>
      <c r="S976" s="99"/>
      <c r="T976" s="99"/>
      <c r="U976" s="99"/>
      <c r="V976" s="99"/>
      <c r="W976" s="111"/>
    </row>
    <row r="977" spans="2:23" ht="18" customHeight="1" x14ac:dyDescent="0.7">
      <c r="B977" s="99"/>
      <c r="C977" s="99"/>
      <c r="D977" s="100"/>
      <c r="E977" s="100"/>
      <c r="F977" s="99"/>
      <c r="G977" s="99"/>
      <c r="H977" s="99"/>
      <c r="I977" s="99"/>
      <c r="J977" s="99"/>
      <c r="K977" s="99"/>
      <c r="L977" s="99"/>
      <c r="M977" s="99"/>
      <c r="N977" s="99"/>
      <c r="O977" s="99"/>
      <c r="P977" s="99"/>
      <c r="Q977" s="99"/>
      <c r="R977" s="99"/>
      <c r="S977" s="99"/>
      <c r="T977" s="99"/>
      <c r="U977" s="99"/>
      <c r="V977" s="99"/>
      <c r="W977" s="111"/>
    </row>
    <row r="978" spans="2:23" ht="18" customHeight="1" x14ac:dyDescent="0.7">
      <c r="B978" s="99"/>
      <c r="C978" s="99"/>
      <c r="D978" s="100"/>
      <c r="E978" s="100"/>
      <c r="F978" s="99"/>
      <c r="G978" s="99"/>
      <c r="H978" s="99"/>
      <c r="I978" s="99"/>
      <c r="J978" s="99"/>
      <c r="K978" s="99"/>
      <c r="L978" s="99"/>
      <c r="M978" s="99"/>
      <c r="N978" s="99"/>
      <c r="O978" s="99"/>
      <c r="P978" s="99"/>
      <c r="Q978" s="99"/>
      <c r="R978" s="99"/>
      <c r="S978" s="99"/>
      <c r="T978" s="99"/>
      <c r="U978" s="99"/>
      <c r="V978" s="99"/>
      <c r="W978" s="111"/>
    </row>
    <row r="979" spans="2:23" ht="18" customHeight="1" x14ac:dyDescent="0.7">
      <c r="B979" s="99"/>
      <c r="C979" s="99"/>
      <c r="D979" s="100"/>
      <c r="E979" s="100"/>
      <c r="F979" s="99"/>
      <c r="G979" s="99"/>
      <c r="H979" s="99"/>
      <c r="I979" s="99"/>
      <c r="J979" s="99"/>
      <c r="K979" s="99"/>
      <c r="L979" s="99"/>
      <c r="M979" s="99"/>
      <c r="N979" s="99"/>
      <c r="O979" s="99"/>
      <c r="P979" s="99"/>
      <c r="Q979" s="99"/>
      <c r="R979" s="99"/>
      <c r="S979" s="99"/>
      <c r="T979" s="99"/>
      <c r="U979" s="99"/>
      <c r="V979" s="99"/>
      <c r="W979" s="111"/>
    </row>
    <row r="980" spans="2:23" ht="18" customHeight="1" x14ac:dyDescent="0.7">
      <c r="B980" s="99"/>
      <c r="C980" s="99"/>
      <c r="D980" s="100"/>
      <c r="E980" s="100"/>
      <c r="F980" s="99"/>
      <c r="G980" s="99"/>
      <c r="H980" s="99"/>
      <c r="I980" s="99"/>
      <c r="J980" s="99"/>
      <c r="K980" s="99"/>
      <c r="L980" s="99"/>
      <c r="M980" s="99"/>
      <c r="N980" s="99"/>
      <c r="O980" s="99"/>
      <c r="P980" s="99"/>
      <c r="Q980" s="99"/>
      <c r="R980" s="99"/>
      <c r="S980" s="99"/>
      <c r="T980" s="99"/>
      <c r="U980" s="99"/>
      <c r="V980" s="99"/>
      <c r="W980" s="111"/>
    </row>
    <row r="981" spans="2:23" ht="18" customHeight="1" x14ac:dyDescent="0.7">
      <c r="B981" s="99"/>
      <c r="C981" s="99"/>
      <c r="D981" s="100"/>
      <c r="E981" s="100"/>
      <c r="F981" s="99"/>
      <c r="G981" s="99"/>
      <c r="H981" s="99"/>
      <c r="I981" s="99"/>
      <c r="J981" s="99"/>
      <c r="K981" s="99"/>
      <c r="L981" s="99"/>
      <c r="M981" s="99"/>
      <c r="N981" s="99"/>
      <c r="O981" s="99"/>
      <c r="P981" s="99"/>
      <c r="Q981" s="99"/>
      <c r="R981" s="99"/>
      <c r="S981" s="99"/>
      <c r="T981" s="99"/>
      <c r="U981" s="99"/>
      <c r="V981" s="99"/>
      <c r="W981" s="111"/>
    </row>
    <row r="982" spans="2:23" ht="18" customHeight="1" x14ac:dyDescent="0.7">
      <c r="B982" s="99"/>
      <c r="C982" s="99"/>
      <c r="D982" s="100"/>
      <c r="E982" s="100"/>
      <c r="F982" s="99"/>
      <c r="G982" s="99"/>
      <c r="H982" s="99"/>
      <c r="I982" s="99"/>
      <c r="J982" s="99"/>
      <c r="K982" s="99"/>
      <c r="L982" s="99"/>
      <c r="M982" s="99"/>
      <c r="N982" s="99"/>
      <c r="O982" s="99"/>
      <c r="P982" s="99"/>
      <c r="Q982" s="99"/>
      <c r="R982" s="99"/>
      <c r="S982" s="99"/>
      <c r="T982" s="99"/>
      <c r="U982" s="99"/>
      <c r="V982" s="99"/>
      <c r="W982" s="111"/>
    </row>
    <row r="983" spans="2:23" ht="18" customHeight="1" x14ac:dyDescent="0.7">
      <c r="B983" s="99"/>
      <c r="C983" s="99"/>
      <c r="D983" s="100"/>
      <c r="E983" s="100"/>
      <c r="F983" s="99"/>
      <c r="G983" s="99"/>
      <c r="H983" s="99"/>
      <c r="I983" s="99"/>
      <c r="J983" s="99"/>
      <c r="K983" s="99"/>
      <c r="L983" s="99"/>
      <c r="M983" s="99"/>
      <c r="N983" s="99"/>
      <c r="O983" s="99"/>
      <c r="P983" s="99"/>
      <c r="Q983" s="99"/>
      <c r="R983" s="99"/>
      <c r="S983" s="99"/>
      <c r="T983" s="99"/>
      <c r="U983" s="99"/>
      <c r="V983" s="99"/>
      <c r="W983" s="111"/>
    </row>
    <row r="984" spans="2:23" ht="18" customHeight="1" x14ac:dyDescent="0.7">
      <c r="B984" s="99"/>
      <c r="C984" s="99"/>
      <c r="D984" s="100"/>
      <c r="E984" s="100"/>
      <c r="F984" s="99"/>
      <c r="G984" s="99"/>
      <c r="H984" s="99"/>
      <c r="I984" s="99"/>
      <c r="J984" s="99"/>
      <c r="K984" s="99"/>
      <c r="L984" s="99"/>
      <c r="M984" s="99"/>
      <c r="N984" s="99"/>
      <c r="O984" s="99"/>
      <c r="P984" s="99"/>
      <c r="Q984" s="99"/>
      <c r="R984" s="99"/>
      <c r="S984" s="99"/>
      <c r="T984" s="99"/>
      <c r="U984" s="99"/>
      <c r="V984" s="99"/>
      <c r="W984" s="111"/>
    </row>
    <row r="985" spans="2:23" ht="18" customHeight="1" x14ac:dyDescent="0.7">
      <c r="B985" s="99"/>
      <c r="C985" s="99"/>
      <c r="D985" s="100"/>
      <c r="E985" s="100"/>
      <c r="F985" s="99"/>
      <c r="G985" s="99"/>
      <c r="H985" s="99"/>
      <c r="I985" s="99"/>
      <c r="J985" s="99"/>
      <c r="K985" s="99"/>
      <c r="L985" s="99"/>
      <c r="M985" s="99"/>
      <c r="N985" s="99"/>
      <c r="O985" s="99"/>
      <c r="P985" s="99"/>
      <c r="Q985" s="99"/>
      <c r="R985" s="99"/>
      <c r="S985" s="99"/>
      <c r="T985" s="99"/>
      <c r="U985" s="99"/>
      <c r="V985" s="99"/>
      <c r="W985" s="111"/>
    </row>
    <row r="986" spans="2:23" ht="18" customHeight="1" x14ac:dyDescent="0.7">
      <c r="B986" s="99"/>
      <c r="C986" s="99"/>
      <c r="D986" s="100"/>
      <c r="E986" s="100"/>
      <c r="F986" s="99"/>
      <c r="G986" s="99"/>
      <c r="H986" s="99"/>
      <c r="I986" s="99"/>
      <c r="J986" s="99"/>
      <c r="K986" s="99"/>
      <c r="L986" s="99"/>
      <c r="M986" s="99"/>
      <c r="N986" s="99"/>
      <c r="O986" s="99"/>
      <c r="P986" s="99"/>
      <c r="Q986" s="99"/>
      <c r="R986" s="99"/>
      <c r="S986" s="99"/>
      <c r="T986" s="99"/>
      <c r="U986" s="99"/>
      <c r="V986" s="99"/>
      <c r="W986" s="111"/>
    </row>
    <row r="987" spans="2:23" ht="18" customHeight="1" x14ac:dyDescent="0.7">
      <c r="B987" s="99"/>
      <c r="C987" s="99"/>
      <c r="D987" s="100"/>
      <c r="E987" s="100"/>
      <c r="F987" s="99"/>
      <c r="G987" s="99"/>
      <c r="H987" s="99"/>
      <c r="I987" s="99"/>
      <c r="J987" s="99"/>
      <c r="K987" s="99"/>
      <c r="L987" s="99"/>
      <c r="M987" s="99"/>
      <c r="N987" s="99"/>
      <c r="O987" s="99"/>
      <c r="P987" s="99"/>
      <c r="Q987" s="99"/>
      <c r="R987" s="99"/>
      <c r="S987" s="99"/>
      <c r="T987" s="99"/>
      <c r="U987" s="99"/>
      <c r="V987" s="99"/>
      <c r="W987" s="111"/>
    </row>
    <row r="988" spans="2:23" ht="18" customHeight="1" x14ac:dyDescent="0.7">
      <c r="B988" s="99"/>
      <c r="C988" s="99"/>
      <c r="D988" s="100"/>
      <c r="E988" s="100"/>
      <c r="F988" s="99"/>
      <c r="G988" s="99"/>
      <c r="H988" s="99"/>
      <c r="I988" s="99"/>
      <c r="J988" s="99"/>
      <c r="K988" s="99"/>
      <c r="L988" s="99"/>
      <c r="M988" s="99"/>
      <c r="N988" s="99"/>
      <c r="O988" s="99"/>
      <c r="P988" s="99"/>
      <c r="Q988" s="99"/>
      <c r="R988" s="99"/>
      <c r="S988" s="99"/>
      <c r="T988" s="99"/>
      <c r="U988" s="99"/>
      <c r="V988" s="99"/>
      <c r="W988" s="111"/>
    </row>
    <row r="989" spans="2:23" ht="18" customHeight="1" x14ac:dyDescent="0.7">
      <c r="B989" s="99"/>
      <c r="C989" s="99"/>
      <c r="D989" s="100"/>
      <c r="E989" s="100"/>
      <c r="F989" s="99"/>
      <c r="G989" s="99"/>
      <c r="H989" s="99"/>
      <c r="I989" s="99"/>
      <c r="J989" s="99"/>
      <c r="K989" s="99"/>
      <c r="L989" s="99"/>
      <c r="M989" s="99"/>
      <c r="N989" s="99"/>
      <c r="O989" s="99"/>
      <c r="P989" s="99"/>
      <c r="Q989" s="99"/>
      <c r="R989" s="99"/>
      <c r="S989" s="99"/>
      <c r="T989" s="99"/>
      <c r="U989" s="99"/>
      <c r="V989" s="99"/>
      <c r="W989" s="111"/>
    </row>
    <row r="990" spans="2:23" ht="18" customHeight="1" x14ac:dyDescent="0.7">
      <c r="B990" s="99"/>
      <c r="C990" s="99"/>
      <c r="D990" s="100"/>
      <c r="E990" s="100"/>
      <c r="F990" s="99"/>
      <c r="G990" s="99"/>
      <c r="H990" s="99"/>
      <c r="I990" s="99"/>
      <c r="J990" s="99"/>
      <c r="K990" s="99"/>
      <c r="L990" s="99"/>
      <c r="M990" s="99"/>
      <c r="N990" s="99"/>
      <c r="O990" s="99"/>
      <c r="P990" s="99"/>
      <c r="Q990" s="99"/>
      <c r="R990" s="99"/>
      <c r="S990" s="99"/>
      <c r="T990" s="99"/>
      <c r="U990" s="99"/>
      <c r="V990" s="99"/>
      <c r="W990" s="111"/>
    </row>
    <row r="991" spans="2:23" ht="18" customHeight="1" x14ac:dyDescent="0.7">
      <c r="B991" s="99"/>
      <c r="C991" s="99"/>
      <c r="D991" s="100"/>
      <c r="E991" s="100"/>
      <c r="F991" s="99"/>
      <c r="G991" s="99"/>
      <c r="H991" s="99"/>
      <c r="I991" s="99"/>
      <c r="J991" s="99"/>
      <c r="K991" s="99"/>
      <c r="L991" s="99"/>
      <c r="M991" s="99"/>
      <c r="N991" s="99"/>
      <c r="O991" s="99"/>
      <c r="P991" s="99"/>
      <c r="Q991" s="99"/>
      <c r="R991" s="99"/>
      <c r="S991" s="99"/>
      <c r="T991" s="99"/>
      <c r="U991" s="99"/>
      <c r="V991" s="99"/>
      <c r="W991" s="111"/>
    </row>
    <row r="992" spans="2:23" ht="18" customHeight="1" x14ac:dyDescent="0.7">
      <c r="B992" s="99"/>
      <c r="C992" s="99"/>
      <c r="D992" s="100"/>
      <c r="E992" s="100"/>
      <c r="F992" s="99"/>
      <c r="G992" s="99"/>
      <c r="H992" s="99"/>
      <c r="I992" s="99"/>
      <c r="J992" s="99"/>
      <c r="K992" s="99"/>
      <c r="L992" s="99"/>
      <c r="M992" s="99"/>
      <c r="N992" s="99"/>
      <c r="O992" s="99"/>
      <c r="P992" s="99"/>
      <c r="Q992" s="99"/>
      <c r="R992" s="99"/>
      <c r="S992" s="99"/>
      <c r="T992" s="99"/>
      <c r="U992" s="99"/>
      <c r="V992" s="99"/>
      <c r="W992" s="111"/>
    </row>
    <row r="993" spans="2:23" ht="18" customHeight="1" x14ac:dyDescent="0.7">
      <c r="B993" s="99"/>
      <c r="C993" s="99"/>
      <c r="D993" s="100"/>
      <c r="E993" s="100"/>
      <c r="F993" s="99"/>
      <c r="G993" s="99"/>
      <c r="H993" s="99"/>
      <c r="I993" s="99"/>
      <c r="J993" s="99"/>
      <c r="K993" s="99"/>
      <c r="L993" s="99"/>
      <c r="M993" s="99"/>
      <c r="N993" s="99"/>
      <c r="O993" s="99"/>
      <c r="P993" s="99"/>
      <c r="Q993" s="99"/>
      <c r="R993" s="99"/>
      <c r="S993" s="99"/>
      <c r="T993" s="99"/>
      <c r="U993" s="99"/>
      <c r="V993" s="99"/>
      <c r="W993" s="111"/>
    </row>
    <row r="994" spans="2:23" ht="18" customHeight="1" x14ac:dyDescent="0.7">
      <c r="B994" s="99"/>
      <c r="C994" s="99"/>
      <c r="D994" s="100"/>
      <c r="E994" s="100"/>
      <c r="F994" s="99"/>
      <c r="G994" s="99"/>
      <c r="H994" s="99"/>
      <c r="I994" s="99"/>
      <c r="J994" s="99"/>
      <c r="K994" s="99"/>
      <c r="L994" s="99"/>
      <c r="M994" s="99"/>
      <c r="N994" s="99"/>
      <c r="O994" s="99"/>
      <c r="P994" s="99"/>
      <c r="Q994" s="99"/>
      <c r="R994" s="99"/>
      <c r="S994" s="99"/>
      <c r="T994" s="99"/>
      <c r="U994" s="99"/>
      <c r="V994" s="99"/>
      <c r="W994" s="111"/>
    </row>
    <row r="995" spans="2:23" ht="18" customHeight="1" x14ac:dyDescent="0.7">
      <c r="B995" s="99"/>
      <c r="C995" s="99"/>
      <c r="D995" s="100"/>
      <c r="E995" s="100"/>
      <c r="F995" s="99"/>
      <c r="G995" s="99"/>
      <c r="H995" s="99"/>
      <c r="I995" s="99"/>
      <c r="J995" s="99"/>
      <c r="K995" s="99"/>
      <c r="L995" s="99"/>
      <c r="M995" s="99"/>
      <c r="N995" s="99"/>
      <c r="O995" s="99"/>
      <c r="P995" s="99"/>
      <c r="Q995" s="99"/>
      <c r="R995" s="99"/>
      <c r="S995" s="99"/>
      <c r="T995" s="99"/>
      <c r="U995" s="99"/>
      <c r="V995" s="99"/>
      <c r="W995" s="111"/>
    </row>
    <row r="996" spans="2:23" ht="18" customHeight="1" x14ac:dyDescent="0.7">
      <c r="B996" s="99"/>
      <c r="C996" s="99"/>
      <c r="D996" s="100"/>
      <c r="E996" s="100"/>
      <c r="F996" s="99"/>
      <c r="G996" s="99"/>
      <c r="H996" s="99"/>
      <c r="I996" s="99"/>
      <c r="J996" s="99"/>
      <c r="K996" s="99"/>
      <c r="L996" s="99"/>
      <c r="M996" s="99"/>
      <c r="N996" s="99"/>
      <c r="O996" s="99"/>
      <c r="P996" s="99"/>
      <c r="Q996" s="99"/>
      <c r="R996" s="99"/>
      <c r="S996" s="99"/>
      <c r="T996" s="99"/>
      <c r="U996" s="99"/>
      <c r="V996" s="99"/>
      <c r="W996" s="111"/>
    </row>
    <row r="997" spans="2:23" ht="18" customHeight="1" x14ac:dyDescent="0.7">
      <c r="B997" s="99"/>
      <c r="C997" s="99"/>
      <c r="D997" s="100"/>
      <c r="E997" s="100"/>
      <c r="F997" s="99"/>
      <c r="G997" s="99"/>
      <c r="H997" s="99"/>
      <c r="I997" s="99"/>
      <c r="J997" s="99"/>
      <c r="K997" s="99"/>
      <c r="L997" s="99"/>
      <c r="M997" s="99"/>
      <c r="N997" s="99"/>
      <c r="O997" s="99"/>
      <c r="P997" s="99"/>
      <c r="Q997" s="99"/>
      <c r="R997" s="99"/>
      <c r="S997" s="99"/>
      <c r="T997" s="99"/>
      <c r="U997" s="99"/>
      <c r="V997" s="99"/>
      <c r="W997" s="111"/>
    </row>
    <row r="998" spans="2:23" ht="18" customHeight="1" x14ac:dyDescent="0.7">
      <c r="B998" s="99"/>
      <c r="C998" s="99"/>
      <c r="D998" s="100"/>
      <c r="E998" s="100"/>
      <c r="F998" s="99"/>
      <c r="G998" s="99"/>
      <c r="H998" s="99"/>
      <c r="I998" s="99"/>
      <c r="J998" s="99"/>
      <c r="K998" s="99"/>
      <c r="L998" s="99"/>
      <c r="M998" s="99"/>
      <c r="N998" s="99"/>
      <c r="O998" s="99"/>
      <c r="P998" s="99"/>
      <c r="Q998" s="99"/>
      <c r="R998" s="99"/>
      <c r="S998" s="99"/>
      <c r="T998" s="99"/>
      <c r="U998" s="99"/>
      <c r="V998" s="99"/>
      <c r="W998" s="111"/>
    </row>
    <row r="999" spans="2:23" ht="18" customHeight="1" x14ac:dyDescent="0.7">
      <c r="B999" s="99"/>
      <c r="C999" s="99"/>
      <c r="D999" s="100"/>
      <c r="E999" s="100"/>
      <c r="F999" s="99"/>
      <c r="G999" s="99"/>
      <c r="H999" s="99"/>
      <c r="I999" s="99"/>
      <c r="J999" s="99"/>
      <c r="K999" s="99"/>
      <c r="L999" s="99"/>
      <c r="M999" s="99"/>
      <c r="N999" s="99"/>
      <c r="O999" s="99"/>
      <c r="P999" s="99"/>
      <c r="Q999" s="99"/>
      <c r="R999" s="99"/>
      <c r="S999" s="99"/>
      <c r="T999" s="99"/>
      <c r="U999" s="99"/>
      <c r="V999" s="99"/>
      <c r="W999" s="111"/>
    </row>
    <row r="1000" spans="2:23" ht="18" customHeight="1" x14ac:dyDescent="0.7">
      <c r="B1000" s="99"/>
      <c r="C1000" s="99"/>
      <c r="D1000" s="100"/>
      <c r="E1000" s="100"/>
      <c r="F1000" s="99"/>
      <c r="G1000" s="99"/>
      <c r="H1000" s="99"/>
      <c r="I1000" s="99"/>
      <c r="J1000" s="99"/>
      <c r="K1000" s="99"/>
      <c r="L1000" s="99"/>
      <c r="M1000" s="99"/>
      <c r="N1000" s="99"/>
      <c r="O1000" s="99"/>
      <c r="P1000" s="99"/>
      <c r="Q1000" s="99"/>
      <c r="R1000" s="99"/>
      <c r="S1000" s="99"/>
      <c r="T1000" s="99"/>
      <c r="U1000" s="99"/>
      <c r="V1000" s="99"/>
      <c r="W1000" s="111"/>
    </row>
    <row r="1001" spans="2:23" ht="18" customHeight="1" x14ac:dyDescent="0.7">
      <c r="B1001" s="99"/>
      <c r="C1001" s="99"/>
      <c r="D1001" s="100"/>
      <c r="E1001" s="100"/>
      <c r="F1001" s="99"/>
      <c r="G1001" s="99"/>
      <c r="H1001" s="99"/>
      <c r="I1001" s="99"/>
      <c r="J1001" s="99"/>
      <c r="K1001" s="99"/>
      <c r="L1001" s="99"/>
      <c r="M1001" s="99"/>
      <c r="N1001" s="99"/>
      <c r="O1001" s="99"/>
      <c r="P1001" s="99"/>
      <c r="Q1001" s="99"/>
      <c r="R1001" s="99"/>
      <c r="S1001" s="99"/>
      <c r="T1001" s="99"/>
      <c r="U1001" s="99"/>
      <c r="V1001" s="99"/>
      <c r="W1001" s="111"/>
    </row>
    <row r="1002" spans="2:23" ht="18" customHeight="1" x14ac:dyDescent="0.7">
      <c r="B1002" s="99"/>
      <c r="C1002" s="99"/>
      <c r="D1002" s="100"/>
      <c r="E1002" s="100"/>
      <c r="F1002" s="99"/>
      <c r="G1002" s="99"/>
      <c r="H1002" s="99"/>
      <c r="I1002" s="99"/>
      <c r="J1002" s="99"/>
      <c r="K1002" s="99"/>
      <c r="L1002" s="99"/>
      <c r="M1002" s="99"/>
      <c r="N1002" s="99"/>
      <c r="O1002" s="99"/>
      <c r="P1002" s="99"/>
      <c r="Q1002" s="99"/>
      <c r="R1002" s="99"/>
      <c r="S1002" s="99"/>
      <c r="T1002" s="99"/>
      <c r="U1002" s="99"/>
      <c r="V1002" s="99"/>
      <c r="W1002" s="111"/>
    </row>
    <row r="1003" spans="2:23" ht="18" customHeight="1" x14ac:dyDescent="0.7">
      <c r="B1003" s="99"/>
      <c r="C1003" s="99"/>
      <c r="D1003" s="100"/>
      <c r="E1003" s="100"/>
      <c r="F1003" s="99"/>
      <c r="G1003" s="99"/>
      <c r="H1003" s="99"/>
      <c r="I1003" s="99"/>
      <c r="J1003" s="99"/>
      <c r="K1003" s="99"/>
      <c r="L1003" s="99"/>
      <c r="M1003" s="99"/>
      <c r="N1003" s="99"/>
      <c r="O1003" s="99"/>
      <c r="P1003" s="99"/>
      <c r="Q1003" s="99"/>
      <c r="R1003" s="99"/>
      <c r="S1003" s="99"/>
      <c r="T1003" s="99"/>
      <c r="U1003" s="99"/>
      <c r="V1003" s="99"/>
      <c r="W1003" s="111"/>
    </row>
    <row r="1004" spans="2:23" ht="18" customHeight="1" x14ac:dyDescent="0.7">
      <c r="B1004" s="99"/>
      <c r="C1004" s="99"/>
      <c r="D1004" s="100"/>
      <c r="E1004" s="100"/>
      <c r="F1004" s="99"/>
      <c r="G1004" s="99"/>
      <c r="H1004" s="99"/>
      <c r="I1004" s="99"/>
      <c r="J1004" s="99"/>
      <c r="K1004" s="99"/>
      <c r="L1004" s="99"/>
      <c r="M1004" s="99"/>
      <c r="N1004" s="99"/>
      <c r="O1004" s="99"/>
      <c r="P1004" s="99"/>
      <c r="Q1004" s="99"/>
      <c r="R1004" s="99"/>
      <c r="S1004" s="99"/>
      <c r="T1004" s="99"/>
      <c r="U1004" s="99"/>
      <c r="V1004" s="99"/>
      <c r="W1004" s="111"/>
    </row>
    <row r="1005" spans="2:23" ht="18" customHeight="1" x14ac:dyDescent="0.7">
      <c r="B1005" s="99"/>
      <c r="C1005" s="99"/>
      <c r="D1005" s="100"/>
      <c r="E1005" s="100"/>
      <c r="F1005" s="99"/>
      <c r="G1005" s="99"/>
      <c r="H1005" s="99"/>
      <c r="I1005" s="99"/>
      <c r="J1005" s="99"/>
      <c r="K1005" s="99"/>
      <c r="L1005" s="99"/>
      <c r="M1005" s="99"/>
      <c r="N1005" s="99"/>
      <c r="O1005" s="99"/>
      <c r="P1005" s="99"/>
      <c r="Q1005" s="99"/>
      <c r="R1005" s="99"/>
      <c r="S1005" s="99"/>
      <c r="T1005" s="99"/>
      <c r="U1005" s="99"/>
      <c r="V1005" s="99"/>
      <c r="W1005" s="111"/>
    </row>
    <row r="1006" spans="2:23" ht="18" customHeight="1" x14ac:dyDescent="0.7">
      <c r="B1006" s="99"/>
      <c r="C1006" s="99"/>
      <c r="D1006" s="100"/>
      <c r="E1006" s="100"/>
      <c r="F1006" s="99"/>
      <c r="G1006" s="99"/>
      <c r="H1006" s="99"/>
      <c r="I1006" s="99"/>
      <c r="J1006" s="99"/>
      <c r="K1006" s="99"/>
      <c r="L1006" s="99"/>
      <c r="M1006" s="99"/>
      <c r="N1006" s="99"/>
      <c r="O1006" s="99"/>
      <c r="P1006" s="99"/>
      <c r="Q1006" s="99"/>
      <c r="R1006" s="99"/>
      <c r="S1006" s="99"/>
      <c r="T1006" s="99"/>
      <c r="U1006" s="99"/>
      <c r="V1006" s="99"/>
      <c r="W1006" s="111"/>
    </row>
    <row r="1007" spans="2:23" ht="18" customHeight="1" x14ac:dyDescent="0.7">
      <c r="B1007" s="99"/>
      <c r="C1007" s="99"/>
      <c r="D1007" s="100"/>
      <c r="E1007" s="100"/>
      <c r="F1007" s="99"/>
      <c r="G1007" s="99"/>
      <c r="H1007" s="99"/>
      <c r="I1007" s="99"/>
      <c r="J1007" s="99"/>
      <c r="K1007" s="99"/>
      <c r="L1007" s="99"/>
      <c r="M1007" s="99"/>
      <c r="N1007" s="99"/>
      <c r="O1007" s="99"/>
      <c r="P1007" s="99"/>
      <c r="Q1007" s="99"/>
      <c r="R1007" s="99"/>
      <c r="S1007" s="99"/>
      <c r="T1007" s="99"/>
      <c r="U1007" s="99"/>
      <c r="V1007" s="99"/>
      <c r="W1007" s="111"/>
    </row>
    <row r="1008" spans="2:23" ht="18" customHeight="1" x14ac:dyDescent="0.7">
      <c r="B1008" s="99"/>
      <c r="C1008" s="99"/>
      <c r="D1008" s="100"/>
      <c r="E1008" s="100"/>
      <c r="F1008" s="99"/>
      <c r="G1008" s="99"/>
      <c r="H1008" s="99"/>
      <c r="I1008" s="99"/>
      <c r="J1008" s="99"/>
      <c r="K1008" s="99"/>
      <c r="L1008" s="99"/>
      <c r="M1008" s="99"/>
      <c r="N1008" s="99"/>
      <c r="O1008" s="99"/>
      <c r="P1008" s="99"/>
      <c r="Q1008" s="99"/>
      <c r="R1008" s="99"/>
      <c r="S1008" s="99"/>
      <c r="T1008" s="99"/>
      <c r="U1008" s="99"/>
      <c r="V1008" s="99"/>
      <c r="W1008" s="111"/>
    </row>
    <row r="1009" spans="2:23" ht="18" customHeight="1" x14ac:dyDescent="0.7">
      <c r="B1009" s="99"/>
      <c r="C1009" s="99"/>
      <c r="D1009" s="100"/>
      <c r="E1009" s="100"/>
      <c r="F1009" s="99"/>
      <c r="G1009" s="99"/>
      <c r="H1009" s="99"/>
      <c r="I1009" s="99"/>
      <c r="J1009" s="99"/>
      <c r="K1009" s="99"/>
      <c r="L1009" s="99"/>
      <c r="M1009" s="99"/>
      <c r="N1009" s="99"/>
      <c r="O1009" s="99"/>
      <c r="P1009" s="99"/>
      <c r="Q1009" s="99"/>
      <c r="R1009" s="99"/>
      <c r="S1009" s="99"/>
      <c r="T1009" s="99"/>
      <c r="U1009" s="99"/>
      <c r="V1009" s="99"/>
      <c r="W1009" s="111"/>
    </row>
    <row r="1010" spans="2:23" ht="18" customHeight="1" x14ac:dyDescent="0.7">
      <c r="B1010" s="99"/>
      <c r="C1010" s="99"/>
      <c r="D1010" s="100"/>
      <c r="E1010" s="100"/>
      <c r="F1010" s="99"/>
      <c r="G1010" s="99"/>
      <c r="H1010" s="99"/>
      <c r="I1010" s="99"/>
      <c r="J1010" s="99"/>
      <c r="K1010" s="99"/>
      <c r="L1010" s="99"/>
      <c r="M1010" s="99"/>
      <c r="N1010" s="99"/>
      <c r="O1010" s="99"/>
      <c r="P1010" s="99"/>
      <c r="Q1010" s="99"/>
      <c r="R1010" s="99"/>
      <c r="S1010" s="99"/>
      <c r="T1010" s="99"/>
      <c r="U1010" s="99"/>
      <c r="V1010" s="99"/>
      <c r="W1010" s="111"/>
    </row>
    <row r="1011" spans="2:23" ht="18" customHeight="1" x14ac:dyDescent="0.7">
      <c r="B1011" s="99"/>
      <c r="C1011" s="99"/>
      <c r="D1011" s="100"/>
      <c r="E1011" s="100"/>
      <c r="F1011" s="99"/>
      <c r="G1011" s="99"/>
      <c r="H1011" s="99"/>
      <c r="I1011" s="99"/>
      <c r="J1011" s="99"/>
      <c r="K1011" s="99"/>
      <c r="L1011" s="99"/>
      <c r="M1011" s="99"/>
      <c r="N1011" s="99"/>
      <c r="O1011" s="99"/>
      <c r="P1011" s="99"/>
      <c r="Q1011" s="99"/>
      <c r="R1011" s="99"/>
      <c r="S1011" s="99"/>
      <c r="T1011" s="99"/>
      <c r="U1011" s="99"/>
      <c r="V1011" s="99"/>
      <c r="W1011" s="111"/>
    </row>
    <row r="1012" spans="2:23" ht="18" customHeight="1" x14ac:dyDescent="0.7">
      <c r="B1012" s="99"/>
      <c r="C1012" s="99"/>
      <c r="D1012" s="100"/>
      <c r="E1012" s="100"/>
      <c r="F1012" s="99"/>
      <c r="G1012" s="99"/>
      <c r="H1012" s="99"/>
      <c r="I1012" s="99"/>
      <c r="J1012" s="99"/>
      <c r="K1012" s="99"/>
      <c r="L1012" s="99"/>
      <c r="M1012" s="99"/>
      <c r="N1012" s="99"/>
      <c r="O1012" s="99"/>
      <c r="P1012" s="99"/>
      <c r="Q1012" s="99"/>
      <c r="R1012" s="99"/>
      <c r="S1012" s="99"/>
      <c r="T1012" s="99"/>
      <c r="U1012" s="99"/>
      <c r="V1012" s="99"/>
      <c r="W1012" s="111"/>
    </row>
    <row r="1013" spans="2:23" ht="18" customHeight="1" x14ac:dyDescent="0.7">
      <c r="B1013" s="99"/>
      <c r="C1013" s="99"/>
      <c r="D1013" s="100"/>
      <c r="E1013" s="100"/>
      <c r="F1013" s="99"/>
      <c r="G1013" s="99"/>
      <c r="H1013" s="99"/>
      <c r="I1013" s="99"/>
      <c r="J1013" s="99"/>
      <c r="K1013" s="99"/>
      <c r="L1013" s="99"/>
      <c r="M1013" s="99"/>
      <c r="N1013" s="99"/>
      <c r="O1013" s="99"/>
      <c r="P1013" s="99"/>
      <c r="Q1013" s="99"/>
      <c r="R1013" s="99"/>
      <c r="S1013" s="99"/>
      <c r="T1013" s="99"/>
      <c r="U1013" s="99"/>
      <c r="V1013" s="99"/>
      <c r="W1013" s="111"/>
    </row>
  </sheetData>
  <mergeCells count="473">
    <mergeCell ref="H93:H94"/>
    <mergeCell ref="I93:I94"/>
    <mergeCell ref="J93:J94"/>
    <mergeCell ref="K93:K94"/>
    <mergeCell ref="W93:W94"/>
    <mergeCell ref="H91:H92"/>
    <mergeCell ref="I91:I92"/>
    <mergeCell ref="J91:J92"/>
    <mergeCell ref="K91:K92"/>
    <mergeCell ref="W91:W92"/>
    <mergeCell ref="C93:C94"/>
    <mergeCell ref="D93:D94"/>
    <mergeCell ref="E93:E94"/>
    <mergeCell ref="F93:F94"/>
    <mergeCell ref="G93:G94"/>
    <mergeCell ref="H89:H90"/>
    <mergeCell ref="I89:I90"/>
    <mergeCell ref="J89:J90"/>
    <mergeCell ref="K89:K90"/>
    <mergeCell ref="W89:W90"/>
    <mergeCell ref="C91:C92"/>
    <mergeCell ref="D91:D92"/>
    <mergeCell ref="E91:E92"/>
    <mergeCell ref="F91:F92"/>
    <mergeCell ref="G91:G92"/>
    <mergeCell ref="H87:H88"/>
    <mergeCell ref="I87:I88"/>
    <mergeCell ref="J87:J88"/>
    <mergeCell ref="K87:K88"/>
    <mergeCell ref="W87:W88"/>
    <mergeCell ref="C89:C90"/>
    <mergeCell ref="D89:D90"/>
    <mergeCell ref="E89:E90"/>
    <mergeCell ref="F89:F90"/>
    <mergeCell ref="G89:G90"/>
    <mergeCell ref="H85:H86"/>
    <mergeCell ref="I85:I86"/>
    <mergeCell ref="J85:J86"/>
    <mergeCell ref="K85:K86"/>
    <mergeCell ref="W85:W86"/>
    <mergeCell ref="C87:C88"/>
    <mergeCell ref="D87:D88"/>
    <mergeCell ref="E87:E88"/>
    <mergeCell ref="F87:F88"/>
    <mergeCell ref="G87:G88"/>
    <mergeCell ref="I83:I84"/>
    <mergeCell ref="J83:J84"/>
    <mergeCell ref="K83:K84"/>
    <mergeCell ref="W83:W84"/>
    <mergeCell ref="B85:B92"/>
    <mergeCell ref="C85:C86"/>
    <mergeCell ref="D85:D86"/>
    <mergeCell ref="E85:E86"/>
    <mergeCell ref="F85:F86"/>
    <mergeCell ref="G85:G86"/>
    <mergeCell ref="I81:I82"/>
    <mergeCell ref="J81:J82"/>
    <mergeCell ref="K81:K82"/>
    <mergeCell ref="W81:W82"/>
    <mergeCell ref="C83:C84"/>
    <mergeCell ref="D83:D84"/>
    <mergeCell ref="E83:E84"/>
    <mergeCell ref="F83:F84"/>
    <mergeCell ref="G83:G84"/>
    <mergeCell ref="H83:H84"/>
    <mergeCell ref="I79:I80"/>
    <mergeCell ref="J79:J80"/>
    <mergeCell ref="K79:K80"/>
    <mergeCell ref="W79:W80"/>
    <mergeCell ref="C81:C82"/>
    <mergeCell ref="D81:D82"/>
    <mergeCell ref="E81:E82"/>
    <mergeCell ref="F81:F82"/>
    <mergeCell ref="G81:G82"/>
    <mergeCell ref="H81:H82"/>
    <mergeCell ref="C79:C80"/>
    <mergeCell ref="D79:D80"/>
    <mergeCell ref="E79:E80"/>
    <mergeCell ref="F79:F80"/>
    <mergeCell ref="G79:G80"/>
    <mergeCell ref="H79:H80"/>
    <mergeCell ref="G77:G78"/>
    <mergeCell ref="H77:H78"/>
    <mergeCell ref="I77:I78"/>
    <mergeCell ref="J77:J78"/>
    <mergeCell ref="K77:K78"/>
    <mergeCell ref="W77:W78"/>
    <mergeCell ref="H75:H76"/>
    <mergeCell ref="I75:I76"/>
    <mergeCell ref="J75:J76"/>
    <mergeCell ref="K75:K76"/>
    <mergeCell ref="W75:W76"/>
    <mergeCell ref="B77:B84"/>
    <mergeCell ref="C77:C78"/>
    <mergeCell ref="D77:D78"/>
    <mergeCell ref="E77:E78"/>
    <mergeCell ref="F77:F78"/>
    <mergeCell ref="H73:H74"/>
    <mergeCell ref="I73:I74"/>
    <mergeCell ref="J73:J74"/>
    <mergeCell ref="K73:K74"/>
    <mergeCell ref="W73:W74"/>
    <mergeCell ref="C75:C76"/>
    <mergeCell ref="D75:D76"/>
    <mergeCell ref="E75:E76"/>
    <mergeCell ref="F75:F76"/>
    <mergeCell ref="G75:G76"/>
    <mergeCell ref="H71:H72"/>
    <mergeCell ref="I71:I72"/>
    <mergeCell ref="J71:J72"/>
    <mergeCell ref="K71:K72"/>
    <mergeCell ref="W71:W72"/>
    <mergeCell ref="C73:C74"/>
    <mergeCell ref="D73:D74"/>
    <mergeCell ref="E73:E74"/>
    <mergeCell ref="F73:F74"/>
    <mergeCell ref="G73:G74"/>
    <mergeCell ref="H69:H70"/>
    <mergeCell ref="I69:I70"/>
    <mergeCell ref="J69:J70"/>
    <mergeCell ref="K69:K70"/>
    <mergeCell ref="W69:W70"/>
    <mergeCell ref="C71:C72"/>
    <mergeCell ref="D71:D72"/>
    <mergeCell ref="E71:E72"/>
    <mergeCell ref="F71:F72"/>
    <mergeCell ref="G71:G72"/>
    <mergeCell ref="I67:I68"/>
    <mergeCell ref="J67:J68"/>
    <mergeCell ref="K67:K68"/>
    <mergeCell ref="W67:W68"/>
    <mergeCell ref="B69:B76"/>
    <mergeCell ref="C69:C70"/>
    <mergeCell ref="D69:D70"/>
    <mergeCell ref="E69:E70"/>
    <mergeCell ref="F69:F70"/>
    <mergeCell ref="G69:G70"/>
    <mergeCell ref="I65:I66"/>
    <mergeCell ref="J65:J66"/>
    <mergeCell ref="K65:K66"/>
    <mergeCell ref="W65:W66"/>
    <mergeCell ref="C67:C68"/>
    <mergeCell ref="D67:D68"/>
    <mergeCell ref="E67:E68"/>
    <mergeCell ref="F67:F68"/>
    <mergeCell ref="G67:G68"/>
    <mergeCell ref="H67:H68"/>
    <mergeCell ref="I63:I64"/>
    <mergeCell ref="J63:J64"/>
    <mergeCell ref="K63:K64"/>
    <mergeCell ref="W63:W64"/>
    <mergeCell ref="C65:C66"/>
    <mergeCell ref="D65:D66"/>
    <mergeCell ref="E65:E66"/>
    <mergeCell ref="F65:F66"/>
    <mergeCell ref="G65:G66"/>
    <mergeCell ref="H65:H66"/>
    <mergeCell ref="C63:C64"/>
    <mergeCell ref="D63:D64"/>
    <mergeCell ref="E63:E64"/>
    <mergeCell ref="F63:F64"/>
    <mergeCell ref="G63:G64"/>
    <mergeCell ref="H63:H64"/>
    <mergeCell ref="G61:G62"/>
    <mergeCell ref="H61:H62"/>
    <mergeCell ref="I61:I62"/>
    <mergeCell ref="J61:J62"/>
    <mergeCell ref="K61:K62"/>
    <mergeCell ref="W61:W62"/>
    <mergeCell ref="H59:H60"/>
    <mergeCell ref="I59:I60"/>
    <mergeCell ref="J59:J60"/>
    <mergeCell ref="K59:K60"/>
    <mergeCell ref="W59:W60"/>
    <mergeCell ref="B61:B68"/>
    <mergeCell ref="C61:C62"/>
    <mergeCell ref="D61:D62"/>
    <mergeCell ref="E61:E62"/>
    <mergeCell ref="F61:F62"/>
    <mergeCell ref="H57:H58"/>
    <mergeCell ref="I57:I58"/>
    <mergeCell ref="J57:J58"/>
    <mergeCell ref="K57:K58"/>
    <mergeCell ref="W57:W58"/>
    <mergeCell ref="C59:C60"/>
    <mergeCell ref="D59:D60"/>
    <mergeCell ref="E59:E60"/>
    <mergeCell ref="F59:F60"/>
    <mergeCell ref="G59:G60"/>
    <mergeCell ref="H55:H56"/>
    <mergeCell ref="I55:I56"/>
    <mergeCell ref="J55:J56"/>
    <mergeCell ref="K55:K56"/>
    <mergeCell ref="W55:W56"/>
    <mergeCell ref="C57:C58"/>
    <mergeCell ref="D57:D58"/>
    <mergeCell ref="E57:E58"/>
    <mergeCell ref="F57:F58"/>
    <mergeCell ref="G57:G58"/>
    <mergeCell ref="H53:H54"/>
    <mergeCell ref="I53:I54"/>
    <mergeCell ref="J53:J54"/>
    <mergeCell ref="K53:K54"/>
    <mergeCell ref="W53:W54"/>
    <mergeCell ref="C55:C56"/>
    <mergeCell ref="D55:D56"/>
    <mergeCell ref="E55:E56"/>
    <mergeCell ref="F55:F56"/>
    <mergeCell ref="G55:G56"/>
    <mergeCell ref="I51:I52"/>
    <mergeCell ref="J51:J52"/>
    <mergeCell ref="K51:K52"/>
    <mergeCell ref="W51:W52"/>
    <mergeCell ref="B53:B60"/>
    <mergeCell ref="C53:C54"/>
    <mergeCell ref="D53:D54"/>
    <mergeCell ref="E53:E54"/>
    <mergeCell ref="F53:F54"/>
    <mergeCell ref="G53:G54"/>
    <mergeCell ref="I49:I50"/>
    <mergeCell ref="J49:J50"/>
    <mergeCell ref="K49:K50"/>
    <mergeCell ref="W49:W50"/>
    <mergeCell ref="C51:C52"/>
    <mergeCell ref="D51:D52"/>
    <mergeCell ref="E51:E52"/>
    <mergeCell ref="F51:F52"/>
    <mergeCell ref="G51:G52"/>
    <mergeCell ref="H51:H52"/>
    <mergeCell ref="I47:I48"/>
    <mergeCell ref="J47:J48"/>
    <mergeCell ref="K47:K48"/>
    <mergeCell ref="W47:W48"/>
    <mergeCell ref="C49:C50"/>
    <mergeCell ref="D49:D50"/>
    <mergeCell ref="E49:E50"/>
    <mergeCell ref="F49:F50"/>
    <mergeCell ref="G49:G50"/>
    <mergeCell ref="H49:H50"/>
    <mergeCell ref="C47:C48"/>
    <mergeCell ref="D47:D48"/>
    <mergeCell ref="E47:E48"/>
    <mergeCell ref="F47:F48"/>
    <mergeCell ref="G47:G48"/>
    <mergeCell ref="H47:H48"/>
    <mergeCell ref="G45:G46"/>
    <mergeCell ref="H45:H46"/>
    <mergeCell ref="I45:I46"/>
    <mergeCell ref="J45:J46"/>
    <mergeCell ref="K45:K46"/>
    <mergeCell ref="W45:W46"/>
    <mergeCell ref="H43:H44"/>
    <mergeCell ref="I43:I44"/>
    <mergeCell ref="J43:J44"/>
    <mergeCell ref="K43:K44"/>
    <mergeCell ref="W43:W44"/>
    <mergeCell ref="B45:B52"/>
    <mergeCell ref="C45:C46"/>
    <mergeCell ref="D45:D46"/>
    <mergeCell ref="E45:E46"/>
    <mergeCell ref="F45:F46"/>
    <mergeCell ref="H41:H42"/>
    <mergeCell ref="I41:I42"/>
    <mergeCell ref="J41:J42"/>
    <mergeCell ref="K41:K42"/>
    <mergeCell ref="W41:W42"/>
    <mergeCell ref="C43:C44"/>
    <mergeCell ref="D43:D44"/>
    <mergeCell ref="E43:E44"/>
    <mergeCell ref="F43:F44"/>
    <mergeCell ref="G43:G44"/>
    <mergeCell ref="H39:H40"/>
    <mergeCell ref="I39:I40"/>
    <mergeCell ref="J39:J40"/>
    <mergeCell ref="K39:K40"/>
    <mergeCell ref="W39:W40"/>
    <mergeCell ref="C41:C42"/>
    <mergeCell ref="D41:D42"/>
    <mergeCell ref="E41:E42"/>
    <mergeCell ref="F41:F42"/>
    <mergeCell ref="G41:G42"/>
    <mergeCell ref="H37:H38"/>
    <mergeCell ref="I37:I38"/>
    <mergeCell ref="J37:J38"/>
    <mergeCell ref="K37:K38"/>
    <mergeCell ref="W37:W38"/>
    <mergeCell ref="C39:C40"/>
    <mergeCell ref="D39:D40"/>
    <mergeCell ref="E39:E40"/>
    <mergeCell ref="F39:F40"/>
    <mergeCell ref="G39:G40"/>
    <mergeCell ref="I35:I36"/>
    <mergeCell ref="J35:J36"/>
    <mergeCell ref="K35:K36"/>
    <mergeCell ref="W35:W36"/>
    <mergeCell ref="B37:B44"/>
    <mergeCell ref="C37:C38"/>
    <mergeCell ref="D37:D38"/>
    <mergeCell ref="E37:E38"/>
    <mergeCell ref="F37:F38"/>
    <mergeCell ref="G37:G38"/>
    <mergeCell ref="I33:I34"/>
    <mergeCell ref="J33:J34"/>
    <mergeCell ref="K33:K34"/>
    <mergeCell ref="W33:W34"/>
    <mergeCell ref="C35:C36"/>
    <mergeCell ref="D35:D36"/>
    <mergeCell ref="E35:E36"/>
    <mergeCell ref="F35:F36"/>
    <mergeCell ref="G35:G36"/>
    <mergeCell ref="H35:H36"/>
    <mergeCell ref="I31:I32"/>
    <mergeCell ref="J31:J32"/>
    <mergeCell ref="K31:K32"/>
    <mergeCell ref="W31:W32"/>
    <mergeCell ref="C33:C34"/>
    <mergeCell ref="D33:D34"/>
    <mergeCell ref="E33:E34"/>
    <mergeCell ref="F33:F34"/>
    <mergeCell ref="G33:G34"/>
    <mergeCell ref="H33:H34"/>
    <mergeCell ref="C31:C32"/>
    <mergeCell ref="D31:D32"/>
    <mergeCell ref="E31:E32"/>
    <mergeCell ref="F31:F32"/>
    <mergeCell ref="G31:G32"/>
    <mergeCell ref="H31:H32"/>
    <mergeCell ref="G29:G30"/>
    <mergeCell ref="H29:H30"/>
    <mergeCell ref="I29:I30"/>
    <mergeCell ref="J29:J30"/>
    <mergeCell ref="K29:K30"/>
    <mergeCell ref="W29:W30"/>
    <mergeCell ref="H27:H28"/>
    <mergeCell ref="I27:I28"/>
    <mergeCell ref="J27:J28"/>
    <mergeCell ref="K27:K28"/>
    <mergeCell ref="W27:W28"/>
    <mergeCell ref="B29:B36"/>
    <mergeCell ref="C29:C30"/>
    <mergeCell ref="D29:D30"/>
    <mergeCell ref="E29:E30"/>
    <mergeCell ref="F29:F30"/>
    <mergeCell ref="H25:H26"/>
    <mergeCell ref="I25:I26"/>
    <mergeCell ref="J25:J26"/>
    <mergeCell ref="K25:K26"/>
    <mergeCell ref="W25:W26"/>
    <mergeCell ref="C27:C28"/>
    <mergeCell ref="D27:D28"/>
    <mergeCell ref="E27:E28"/>
    <mergeCell ref="F27:F28"/>
    <mergeCell ref="G27:G28"/>
    <mergeCell ref="H23:H24"/>
    <mergeCell ref="I23:I24"/>
    <mergeCell ref="J23:J24"/>
    <mergeCell ref="K23:K24"/>
    <mergeCell ref="W23:W24"/>
    <mergeCell ref="C25:C26"/>
    <mergeCell ref="D25:D26"/>
    <mergeCell ref="E25:E26"/>
    <mergeCell ref="F25:F26"/>
    <mergeCell ref="G25:G26"/>
    <mergeCell ref="H21:H22"/>
    <mergeCell ref="I21:I22"/>
    <mergeCell ref="J21:J22"/>
    <mergeCell ref="K21:K22"/>
    <mergeCell ref="W21:W22"/>
    <mergeCell ref="C23:C24"/>
    <mergeCell ref="D23:D24"/>
    <mergeCell ref="E23:E24"/>
    <mergeCell ref="F23:F24"/>
    <mergeCell ref="G23:G24"/>
    <mergeCell ref="I19:I20"/>
    <mergeCell ref="J19:J20"/>
    <mergeCell ref="K19:K20"/>
    <mergeCell ref="W19:W20"/>
    <mergeCell ref="B21:B28"/>
    <mergeCell ref="C21:C22"/>
    <mergeCell ref="D21:D22"/>
    <mergeCell ref="E21:E22"/>
    <mergeCell ref="F21:F22"/>
    <mergeCell ref="G21:G22"/>
    <mergeCell ref="I17:I18"/>
    <mergeCell ref="J17:J18"/>
    <mergeCell ref="K17:K18"/>
    <mergeCell ref="W17:W18"/>
    <mergeCell ref="C19:C20"/>
    <mergeCell ref="D19:D20"/>
    <mergeCell ref="E19:E20"/>
    <mergeCell ref="F19:F20"/>
    <mergeCell ref="G19:G20"/>
    <mergeCell ref="H19:H20"/>
    <mergeCell ref="I15:I16"/>
    <mergeCell ref="J15:J16"/>
    <mergeCell ref="K15:K16"/>
    <mergeCell ref="W15:W16"/>
    <mergeCell ref="C17:C18"/>
    <mergeCell ref="D17:D18"/>
    <mergeCell ref="E17:E18"/>
    <mergeCell ref="F17:F18"/>
    <mergeCell ref="G17:G18"/>
    <mergeCell ref="H17:H18"/>
    <mergeCell ref="I13:I14"/>
    <mergeCell ref="J13:J14"/>
    <mergeCell ref="K13:K14"/>
    <mergeCell ref="W13:W14"/>
    <mergeCell ref="C15:C16"/>
    <mergeCell ref="D15:D16"/>
    <mergeCell ref="E15:E16"/>
    <mergeCell ref="F15:F16"/>
    <mergeCell ref="G15:G16"/>
    <mergeCell ref="H15:H16"/>
    <mergeCell ref="J11:J12"/>
    <mergeCell ref="K11:K12"/>
    <mergeCell ref="W11:W12"/>
    <mergeCell ref="B13:B20"/>
    <mergeCell ref="C13:C14"/>
    <mergeCell ref="D13:D14"/>
    <mergeCell ref="E13:E14"/>
    <mergeCell ref="F13:F14"/>
    <mergeCell ref="G13:G14"/>
    <mergeCell ref="H13:H14"/>
    <mergeCell ref="J9:J10"/>
    <mergeCell ref="K9:K10"/>
    <mergeCell ref="W9:W10"/>
    <mergeCell ref="C11:C12"/>
    <mergeCell ref="D11:D12"/>
    <mergeCell ref="E11:E12"/>
    <mergeCell ref="F11:F12"/>
    <mergeCell ref="G11:G12"/>
    <mergeCell ref="H11:H12"/>
    <mergeCell ref="I11:I12"/>
    <mergeCell ref="J7:J8"/>
    <mergeCell ref="K7:K8"/>
    <mergeCell ref="W7:W8"/>
    <mergeCell ref="C9:C10"/>
    <mergeCell ref="D9:D10"/>
    <mergeCell ref="E9:E10"/>
    <mergeCell ref="F9:F10"/>
    <mergeCell ref="G9:G10"/>
    <mergeCell ref="H9:H10"/>
    <mergeCell ref="I9:I10"/>
    <mergeCell ref="J5:J6"/>
    <mergeCell ref="K5:K6"/>
    <mergeCell ref="W5:W6"/>
    <mergeCell ref="C7:C8"/>
    <mergeCell ref="D7:D8"/>
    <mergeCell ref="E7:E8"/>
    <mergeCell ref="F7:F8"/>
    <mergeCell ref="G7:G8"/>
    <mergeCell ref="H7:H8"/>
    <mergeCell ref="I7:I8"/>
    <mergeCell ref="U3:V4"/>
    <mergeCell ref="W3:W4"/>
    <mergeCell ref="B5:B12"/>
    <mergeCell ref="C5:C6"/>
    <mergeCell ref="D5:D6"/>
    <mergeCell ref="E5:E6"/>
    <mergeCell ref="F5:F6"/>
    <mergeCell ref="G5:G6"/>
    <mergeCell ref="H5:H6"/>
    <mergeCell ref="I5:I6"/>
    <mergeCell ref="B1:V2"/>
    <mergeCell ref="B3:B4"/>
    <mergeCell ref="C3:C4"/>
    <mergeCell ref="D3:D4"/>
    <mergeCell ref="E3:K3"/>
    <mergeCell ref="L3:L4"/>
    <mergeCell ref="M3:N4"/>
    <mergeCell ref="O3:P4"/>
    <mergeCell ref="Q3:R4"/>
    <mergeCell ref="S3:T4"/>
  </mergeCells>
  <phoneticPr fontId="28"/>
  <pageMargins left="0.25" right="0.25" top="0.75" bottom="0.75" header="0.3" footer="0.3"/>
  <pageSetup paperSize="9" scale="4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大会要項</vt:lpstr>
      <vt:lpstr>予選リーグ表</vt:lpstr>
      <vt:lpstr>日程表（1日目)</vt:lpstr>
      <vt:lpstr>日程表（2日目）</vt:lpstr>
      <vt:lpstr>日程表（3日目）</vt:lpstr>
      <vt:lpstr>日程表（4日目)</vt:lpstr>
      <vt:lpstr>日程表(1・2日目）</vt:lpstr>
      <vt:lpstr>日程表(3・4・5日目）</vt:lpstr>
      <vt:lpstr>トーナメント表</vt:lpstr>
      <vt:lpstr>B戦確認表</vt:lpstr>
      <vt:lpstr>トーナメント表!Print_Area</vt:lpstr>
      <vt:lpstr>大会要項!Print_Area</vt:lpstr>
      <vt:lpstr>'日程表(1・2日目）'!Print_Area</vt:lpstr>
      <vt:lpstr>'日程表（1日目)'!Print_Area</vt:lpstr>
      <vt:lpstr>'日程表（2日目）'!Print_Area</vt:lpstr>
      <vt:lpstr>'日程表(3・4・5日目）'!Print_Area</vt:lpstr>
      <vt:lpstr>'日程表（3日目）'!Print_Area</vt:lpstr>
      <vt:lpstr>'日程表（4日目)'!Print_Area</vt:lpstr>
      <vt:lpstr>予選リーグ表!Print_Area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oneal</dc:creator>
  <cp:lastModifiedBy>onespo@oneall2013.co.jp</cp:lastModifiedBy>
  <cp:lastPrinted>2024-07-02T01:49:43Z</cp:lastPrinted>
  <dcterms:created xsi:type="dcterms:W3CDTF">2019-06-13T02:24:20Z</dcterms:created>
  <dcterms:modified xsi:type="dcterms:W3CDTF">2024-07-21T06:57:58Z</dcterms:modified>
</cp:coreProperties>
</file>